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niyor\Desktop\Schedule CESDOC\"/>
    </mc:Choice>
  </mc:AlternateContent>
  <xr:revisionPtr revIDLastSave="0" documentId="13_ncr:1_{E47FA867-E95A-4257-B437-6C5035CAAEFF}" xr6:coauthVersionLast="40" xr6:coauthVersionMax="40" xr10:uidLastSave="{00000000-0000-0000-0000-000000000000}"/>
  <bookViews>
    <workbookView xWindow="0" yWindow="0" windowWidth="23040" windowHeight="9204" activeTab="1" xr2:uid="{00000000-000D-0000-FFFF-FFFF00000000}"/>
  </bookViews>
  <sheets>
    <sheet name="TS_ALL" sheetId="8" r:id="rId1"/>
    <sheet name="Session details" sheetId="22" r:id="rId2"/>
    <sheet name="TS-1" sheetId="7" r:id="rId3"/>
    <sheet name="TS-2" sheetId="10" r:id="rId4"/>
    <sheet name="TS-3" sheetId="11" r:id="rId5"/>
    <sheet name="TS-4" sheetId="12" r:id="rId6"/>
    <sheet name="TS-5" sheetId="13" r:id="rId7"/>
    <sheet name="TS-6" sheetId="14" r:id="rId8"/>
    <sheet name="TS-7" sheetId="15" r:id="rId9"/>
    <sheet name="TS-8" sheetId="16" r:id="rId10"/>
    <sheet name="TS-9" sheetId="17" r:id="rId11"/>
    <sheet name="VLOOKUP" sheetId="6" r:id="rId12"/>
    <sheet name="query_result" sheetId="1" r:id="rId13"/>
  </sheets>
  <definedNames>
    <definedName name="_xlnm._FilterDatabase" localSheetId="12" hidden="1">query_result!$A$1:$H$75</definedName>
    <definedName name="_xlnm._FilterDatabase" localSheetId="0" hidden="1">TS_ALL!$A$1:$J$77</definedName>
    <definedName name="_xlnm.Print_Area" localSheetId="0">TS_ALL!$A$1:$D$77</definedName>
  </definedNames>
  <calcPr calcId="181029"/>
</workbook>
</file>

<file path=xl/calcChain.xml><?xml version="1.0" encoding="utf-8"?>
<calcChain xmlns="http://schemas.openxmlformats.org/spreadsheetml/2006/main">
  <c r="J51" i="8" l="1"/>
  <c r="I51" i="8"/>
  <c r="H51" i="8"/>
  <c r="J65" i="8"/>
  <c r="I65" i="8"/>
  <c r="H65" i="8"/>
  <c r="J60" i="8" l="1"/>
  <c r="I60" i="8"/>
  <c r="H60" i="8"/>
  <c r="H59" i="8"/>
  <c r="I59" i="8"/>
  <c r="J59" i="8"/>
  <c r="F24" i="22"/>
  <c r="H3" i="8"/>
  <c r="I3" i="8"/>
  <c r="J3" i="8"/>
  <c r="J77" i="8" l="1"/>
  <c r="I77" i="8"/>
  <c r="H77" i="8"/>
  <c r="J76" i="8"/>
  <c r="I76" i="8"/>
  <c r="H76" i="8"/>
  <c r="J75" i="8"/>
  <c r="I75" i="8"/>
  <c r="H75" i="8"/>
  <c r="J74" i="8"/>
  <c r="I74" i="8"/>
  <c r="H74" i="8"/>
  <c r="J73" i="8"/>
  <c r="I73" i="8"/>
  <c r="H73" i="8"/>
  <c r="J72" i="8"/>
  <c r="I72" i="8"/>
  <c r="H72" i="8"/>
  <c r="J71" i="8"/>
  <c r="I71" i="8"/>
  <c r="H71" i="8"/>
  <c r="J70" i="8"/>
  <c r="I70" i="8"/>
  <c r="H70" i="8"/>
  <c r="J69" i="8"/>
  <c r="I69" i="8"/>
  <c r="H69" i="8"/>
  <c r="J68" i="8"/>
  <c r="I68" i="8"/>
  <c r="H68" i="8"/>
  <c r="J67" i="8"/>
  <c r="I67" i="8"/>
  <c r="H67" i="8"/>
  <c r="J66" i="8"/>
  <c r="I66" i="8"/>
  <c r="H66" i="8"/>
  <c r="J64" i="8"/>
  <c r="I64" i="8"/>
  <c r="H64" i="8"/>
  <c r="J63" i="8"/>
  <c r="I63" i="8"/>
  <c r="H63" i="8"/>
  <c r="J62" i="8"/>
  <c r="I62" i="8"/>
  <c r="H62" i="8"/>
  <c r="J61" i="8"/>
  <c r="I61" i="8"/>
  <c r="H61" i="8"/>
  <c r="J58" i="8"/>
  <c r="I58" i="8"/>
  <c r="H58" i="8"/>
  <c r="J57" i="8"/>
  <c r="I57" i="8"/>
  <c r="H57" i="8"/>
  <c r="J56" i="8"/>
  <c r="I56" i="8"/>
  <c r="H56" i="8"/>
  <c r="J55" i="8"/>
  <c r="I55" i="8"/>
  <c r="H55" i="8"/>
  <c r="J54" i="8"/>
  <c r="I54" i="8"/>
  <c r="H54" i="8"/>
  <c r="J53" i="8"/>
  <c r="I53" i="8"/>
  <c r="H53" i="8"/>
  <c r="J52" i="8"/>
  <c r="I52" i="8"/>
  <c r="H52" i="8"/>
  <c r="J50" i="8"/>
  <c r="I50" i="8"/>
  <c r="H50" i="8"/>
  <c r="J49" i="8"/>
  <c r="I49" i="8"/>
  <c r="H49" i="8"/>
  <c r="J48" i="8"/>
  <c r="I48" i="8"/>
  <c r="H48" i="8"/>
  <c r="J47" i="8"/>
  <c r="I47" i="8"/>
  <c r="H47" i="8"/>
  <c r="J46" i="8"/>
  <c r="I46" i="8"/>
  <c r="H46" i="8"/>
  <c r="J45" i="8"/>
  <c r="I45" i="8"/>
  <c r="H45" i="8"/>
  <c r="J44" i="8"/>
  <c r="I44" i="8"/>
  <c r="H44" i="8"/>
  <c r="J43" i="8"/>
  <c r="I43" i="8"/>
  <c r="H43" i="8"/>
  <c r="J42" i="8"/>
  <c r="I42" i="8"/>
  <c r="H42" i="8"/>
  <c r="J41" i="8"/>
  <c r="I41" i="8"/>
  <c r="H41" i="8"/>
  <c r="J40" i="8"/>
  <c r="I40" i="8"/>
  <c r="H40" i="8"/>
  <c r="J39" i="8"/>
  <c r="I39" i="8"/>
  <c r="H39" i="8"/>
  <c r="J38" i="8"/>
  <c r="I38" i="8"/>
  <c r="H38" i="8"/>
  <c r="J37" i="8"/>
  <c r="I37" i="8"/>
  <c r="H37" i="8"/>
  <c r="J36" i="8"/>
  <c r="I36" i="8"/>
  <c r="H36" i="8"/>
  <c r="J35" i="8"/>
  <c r="I35" i="8"/>
  <c r="H35" i="8"/>
  <c r="J34" i="8"/>
  <c r="I34" i="8"/>
  <c r="H34" i="8"/>
  <c r="J33" i="8"/>
  <c r="I33" i="8"/>
  <c r="H33" i="8"/>
  <c r="J32" i="8"/>
  <c r="I32" i="8"/>
  <c r="H32" i="8"/>
  <c r="J31" i="8"/>
  <c r="I31" i="8"/>
  <c r="H31" i="8"/>
  <c r="J30" i="8"/>
  <c r="I30" i="8"/>
  <c r="H30" i="8"/>
  <c r="J29" i="8"/>
  <c r="I29" i="8"/>
  <c r="H29" i="8"/>
  <c r="J28" i="8"/>
  <c r="I28" i="8"/>
  <c r="H28" i="8"/>
  <c r="J27" i="8"/>
  <c r="I27" i="8"/>
  <c r="H27" i="8"/>
  <c r="J26" i="8"/>
  <c r="I26" i="8"/>
  <c r="H26" i="8"/>
  <c r="J25" i="8"/>
  <c r="I25" i="8"/>
  <c r="H25" i="8"/>
  <c r="J24" i="8"/>
  <c r="I24" i="8"/>
  <c r="H24" i="8"/>
  <c r="J23" i="8"/>
  <c r="I23" i="8"/>
  <c r="H23" i="8"/>
  <c r="J22" i="8"/>
  <c r="I22" i="8"/>
  <c r="H22" i="8"/>
  <c r="J21" i="8"/>
  <c r="I21" i="8"/>
  <c r="H21" i="8"/>
  <c r="J20" i="8"/>
  <c r="I20" i="8"/>
  <c r="H20" i="8"/>
  <c r="J19" i="8"/>
  <c r="I19" i="8"/>
  <c r="H19" i="8"/>
  <c r="J18" i="8"/>
  <c r="I18" i="8"/>
  <c r="H18" i="8"/>
  <c r="J17" i="8"/>
  <c r="I17" i="8"/>
  <c r="H17" i="8"/>
  <c r="J16" i="8"/>
  <c r="I16" i="8"/>
  <c r="H16" i="8"/>
  <c r="J15" i="8"/>
  <c r="I15" i="8"/>
  <c r="H15" i="8"/>
  <c r="J14" i="8"/>
  <c r="I14" i="8"/>
  <c r="H14" i="8"/>
  <c r="J13" i="8"/>
  <c r="I13" i="8"/>
  <c r="H13" i="8"/>
  <c r="J12" i="8"/>
  <c r="I12" i="8"/>
  <c r="H12" i="8"/>
  <c r="J11" i="8"/>
  <c r="I11" i="8"/>
  <c r="H11" i="8"/>
  <c r="J10" i="8"/>
  <c r="I10" i="8"/>
  <c r="H10" i="8"/>
  <c r="J9" i="8"/>
  <c r="I9" i="8"/>
  <c r="H9" i="8"/>
  <c r="J8" i="8"/>
  <c r="I8" i="8"/>
  <c r="H8" i="8"/>
  <c r="J7" i="8"/>
  <c r="I7" i="8"/>
  <c r="H7" i="8"/>
  <c r="J6" i="8"/>
  <c r="I6" i="8"/>
  <c r="H6" i="8"/>
  <c r="J5" i="8"/>
  <c r="I5" i="8"/>
  <c r="H5" i="8"/>
  <c r="J4" i="8"/>
  <c r="I4" i="8"/>
  <c r="H4" i="8"/>
  <c r="J2" i="8"/>
  <c r="I2" i="8"/>
  <c r="H2" i="8"/>
  <c r="F3" i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H2" i="1"/>
  <c r="G2" i="1"/>
  <c r="F2" i="1"/>
</calcChain>
</file>

<file path=xl/sharedStrings.xml><?xml version="1.0" encoding="utf-8"?>
<sst xmlns="http://schemas.openxmlformats.org/spreadsheetml/2006/main" count="1392" uniqueCount="320">
  <si>
    <t>RESPONSE SPECTRUM ANALYSIS   INCLUDING SOIL-FLUID- STRUCTURE INTERACTION IN CONCRETE GRAVITY DAM</t>
  </si>
  <si>
    <t>SIN0315</t>
  </si>
  <si>
    <t>Abhinandan Parasor</t>
  </si>
  <si>
    <t>SIN0318</t>
  </si>
  <si>
    <t>Proposal for a Waste-Water Treatment Plant in Bharalumukh (Guwahati)</t>
  </si>
  <si>
    <t>SEM0306</t>
  </si>
  <si>
    <t>Abhinav Bora</t>
  </si>
  <si>
    <t>AN EXPERIMENTAL STUDY ON THE EFFECTS OF RIVER SAND AND ROCK QUARRY DUST ON QUALITY OF CONCRETE</t>
  </si>
  <si>
    <t>SIN0106</t>
  </si>
  <si>
    <t>Angana Kakoty</t>
  </si>
  <si>
    <t>A study on  EFFECTS OF FIRE ON REINFORCED CONCRETE BEAMS.</t>
  </si>
  <si>
    <t>SIN0308</t>
  </si>
  <si>
    <t>Ankit Borgohain</t>
  </si>
  <si>
    <t>SEM0201</t>
  </si>
  <si>
    <t>Banakshi Bora</t>
  </si>
  <si>
    <t>Performance Monitoring of Indigenous Household Water Filter of Amingaon, North Guwahati for Iron and Fluoride Removal from Groundwater</t>
  </si>
  <si>
    <t>SRD0201</t>
  </si>
  <si>
    <t>Barun Kanoo</t>
  </si>
  <si>
    <t>Study of Piled Raft Foundation on Layered Soil</t>
  </si>
  <si>
    <t>SIN0208</t>
  </si>
  <si>
    <t>Bhaskarendra nath Patowary</t>
  </si>
  <si>
    <t>Assessment of CBR values of coarse grained soil using geotechnical properties and evaluating the CBR values at different compaction energy input</t>
  </si>
  <si>
    <t>SIN0212</t>
  </si>
  <si>
    <t>Bibha Das saikia</t>
  </si>
  <si>
    <t>ASSESSMENT OF HILL CUT SLOPES USING C-PROGRAMMING</t>
  </si>
  <si>
    <t>SIN0216</t>
  </si>
  <si>
    <t>Bibhuti b. Bhardwaj</t>
  </si>
  <si>
    <t>Effect of Production Temperature on Permanent Deformation Characteristics of WMA Mixes</t>
  </si>
  <si>
    <t>SIN0115</t>
  </si>
  <si>
    <t>Study of Seismic Performance of Traditional Assam-type Wooden House</t>
  </si>
  <si>
    <t>SRD0101</t>
  </si>
  <si>
    <t>Biswajit Chand</t>
  </si>
  <si>
    <t>Sustainable Housing using Confined Masonry Buildings</t>
  </si>
  <si>
    <t>SRD0103</t>
  </si>
  <si>
    <t>Bonisha Borah</t>
  </si>
  <si>
    <t>MIX DESIGN OF SELF COMPACTING CONCRETE</t>
  </si>
  <si>
    <t>SIN0104</t>
  </si>
  <si>
    <t>Debaraj bailung Sonowal</t>
  </si>
  <si>
    <t>ROAD NETWORK ANALYSIS OF GUWAHATI CITY USING GIS</t>
  </si>
  <si>
    <t>SUD0202</t>
  </si>
  <si>
    <t>Debashis Das</t>
  </si>
  <si>
    <t>Optimal Heavy Metal Removal in a Multi-Ion Scenario for Sustainable Water And Wastewater Treatment Using Adsorption Techniques</t>
  </si>
  <si>
    <t>SEM0303</t>
  </si>
  <si>
    <t>Dina Zaman</t>
  </si>
  <si>
    <t>Influence of Compacted Water Content on Unconfined Compressive Strength of Bentonite and Sand Mixes</t>
  </si>
  <si>
    <t>SIN0201</t>
  </si>
  <si>
    <t>Dipankar Das</t>
  </si>
  <si>
    <t>A new curve for encapsulating the Normalized Difference Vegetation Index</t>
  </si>
  <si>
    <t>SEM0401</t>
  </si>
  <si>
    <t>Dweependra nath Kalita</t>
  </si>
  <si>
    <t>SOIL BASED BLOCKS STABILISED WITH CEMENT AND SUGARCANE BAGASSE ASH</t>
  </si>
  <si>
    <t>SIN0114</t>
  </si>
  <si>
    <t>Jayanta Kumar das</t>
  </si>
  <si>
    <t>Liquefaction Potential Evaluation of Guwahati City</t>
  </si>
  <si>
    <t>SIN0214</t>
  </si>
  <si>
    <t>Jyotisman Saikia</t>
  </si>
  <si>
    <t>Nonlinear analysis of R.C.C building considering Soil Structure Interaction</t>
  </si>
  <si>
    <t>SIN0307</t>
  </si>
  <si>
    <t>Karabi Bharadwaj</t>
  </si>
  <si>
    <t>Selection of best pier cross-section of bridge for sustainable water flow</t>
  </si>
  <si>
    <t>SIN0314</t>
  </si>
  <si>
    <t>Khwairakpam Sachidananda</t>
  </si>
  <si>
    <t>Sustainability of hospital building during earthquake in Northeast India</t>
  </si>
  <si>
    <t>SIN0313</t>
  </si>
  <si>
    <t>Assessment of spatial and temporal water quality variation of river Bharalu in Guwahati city, Assam, India</t>
  </si>
  <si>
    <t>SEM0101</t>
  </si>
  <si>
    <t>Mamata Das</t>
  </si>
  <si>
    <t>A study on tolerance and sensitivity of roadside trees to air pollution along a stretch of National Highway 15 at Tezpur, Assam, India</t>
  </si>
  <si>
    <t>SEM0307</t>
  </si>
  <si>
    <t>Manipuspak Hazarika</t>
  </si>
  <si>
    <t>EFFECT OF TAIL WATER PRESENCE ON DYNAMIC RESPONSE OF CONCRETE GRAVITY DAM INCLUDING SOIL-FLUID- STRUCTURE INTERACTION</t>
  </si>
  <si>
    <t>SIN0305</t>
  </si>
  <si>
    <t>Manish Hazarika</t>
  </si>
  <si>
    <t>Seismic Rehabilitation of Bridge Pier using Fe-SMA: A Review</t>
  </si>
  <si>
    <t>SIN0320</t>
  </si>
  <si>
    <t>Monjusha Sarmah</t>
  </si>
  <si>
    <t>DYNAMIC RESPONSE OF AN ELEVATED INTZE TYPE TANK FOR DIFFERENT STAGING CONFIGURATION</t>
  </si>
  <si>
    <t>SIN0319</t>
  </si>
  <si>
    <t>Mriganka Borkotoky</t>
  </si>
  <si>
    <t>STUDY OF BETTER ACOUSTIC SYSTEM FOR SMART CLASS ROOM BY USING SOME SOUND ABSORBING MATERIAL</t>
  </si>
  <si>
    <t>SIN0105</t>
  </si>
  <si>
    <t>Mukidur Rahman</t>
  </si>
  <si>
    <t>Parametric Study of Hill-slopes Vulnerable to Landslides in Guwahati City of Assam</t>
  </si>
  <si>
    <t>SIN0211</t>
  </si>
  <si>
    <t>Mukul Kalita</t>
  </si>
  <si>
    <t>Effect of slenderness ratio of pile foundation on Soil-pile Interaction</t>
  </si>
  <si>
    <t>SIN0217</t>
  </si>
  <si>
    <t>Nabanita Sharma</t>
  </si>
  <si>
    <t>Effect of waste tire addition on geotechnical properties of soil â€“ A Critical Review</t>
  </si>
  <si>
    <t>SEM0302</t>
  </si>
  <si>
    <t>Natasha Kakati</t>
  </si>
  <si>
    <t>Soil-structure-interaction problem in underground pipes â€“ a dynamic approach</t>
  </si>
  <si>
    <t>SIN0317</t>
  </si>
  <si>
    <t>Panchi Barhai</t>
  </si>
  <si>
    <t>SRD0102</t>
  </si>
  <si>
    <t>Pranab Ojah</t>
  </si>
  <si>
    <t>STABILITY ANALYSIS OF EARTHEN DAM WITH IMPROVISED SOIL</t>
  </si>
  <si>
    <t>SIN0210</t>
  </si>
  <si>
    <t>Pranamee Baruah</t>
  </si>
  <si>
    <t>BIO-MEDIATED SOIL IMPROVEMENT</t>
  </si>
  <si>
    <t>SIN0203</t>
  </si>
  <si>
    <t>DEVELOPMENT OF RAINFALL RUNOFF MODEL USING CUBIC POLYNOMIAL REGRESSION FOR BRAHMAPUTRA RIVER BASIN, AT PANDU LOCATION, ASSAM.</t>
  </si>
  <si>
    <t>SIN0401</t>
  </si>
  <si>
    <t>Pranami Borah</t>
  </si>
  <si>
    <t>Soil Quality Assessment and its Impact on Agricultural Demand</t>
  </si>
  <si>
    <t>SIN0218</t>
  </si>
  <si>
    <t>Pranita Kalita</t>
  </si>
  <si>
    <t>EFFECT OF MARBLE-DUST ON THE SUB-GRADE  CHARACTERISTICS OF SOIL</t>
  </si>
  <si>
    <t>SIN0107</t>
  </si>
  <si>
    <t>Pranjal Baishya</t>
  </si>
  <si>
    <t>Nano-modified Asphalt Binder: A Sustainable Construction Material</t>
  </si>
  <si>
    <t>SIN0101</t>
  </si>
  <si>
    <t>Pubali Nazir</t>
  </si>
  <si>
    <t>Comparative study on the performance of circular skirted foundation on both cohesionless soil and cohesive soil</t>
  </si>
  <si>
    <t>SIN0205</t>
  </si>
  <si>
    <t>Rishma Hussain</t>
  </si>
  <si>
    <t>Numerical Study on the Performance of Skirted Raft Foundation On Medium Dense sand</t>
  </si>
  <si>
    <t>SIN0204</t>
  </si>
  <si>
    <t>UNSTEADY FLOW ANALYSIS OF BRAHMAPUTRA RIVER AT AN URBAN STRETCH OF GUWAHATI USING HEC-RAS</t>
  </si>
  <si>
    <t>SUD0501</t>
  </si>
  <si>
    <t>Rubia sultana Choudhury</t>
  </si>
  <si>
    <t>A study of soil loss behaviour of hilly urban watershed of Guwahati city for various surface cover scenarios of steep hill cuts</t>
  </si>
  <si>
    <t>SUD0503</t>
  </si>
  <si>
    <t>Sagarika Patowary</t>
  </si>
  <si>
    <t>Growth of calcium carbonate crystals due to accelerated carbonation in cement matrix</t>
  </si>
  <si>
    <t>SIN0102</t>
  </si>
  <si>
    <t>Salim Barbhuiya</t>
  </si>
  <si>
    <t>Urban waste management: Situation in Guwahati, Assam</t>
  </si>
  <si>
    <t>SUD0402</t>
  </si>
  <si>
    <t>Shaheen Akhtar wahab</t>
  </si>
  <si>
    <t>Study of unconventional concrete using different admixtures</t>
  </si>
  <si>
    <t>SIN0108</t>
  </si>
  <si>
    <t>Shamsuz Zaman</t>
  </si>
  <si>
    <t>A study on the effect of permeable spur un velocity dissipation in near bank within tge straight reach of an experinental field channel</t>
  </si>
  <si>
    <t>SIN0403</t>
  </si>
  <si>
    <t>Shekhar Baruah</t>
  </si>
  <si>
    <t>SES0201</t>
  </si>
  <si>
    <t>Shiva Ji</t>
  </si>
  <si>
    <t>Marshall stability test by replacing aggregates with over burnt bricks and marble stones</t>
  </si>
  <si>
    <t>SIN0112</t>
  </si>
  <si>
    <t>Shoubhanik rajh Paul</t>
  </si>
  <si>
    <t>GREY WATER RECYCLING AND ITS APPLICATIONS</t>
  </si>
  <si>
    <t>SUD0405</t>
  </si>
  <si>
    <t>Plastic Hinge Length at RC Shear Wall and Floor Slab Junction</t>
  </si>
  <si>
    <t>SIN0306</t>
  </si>
  <si>
    <t>Snehal Kaushik</t>
  </si>
  <si>
    <t>Modeling extreme PM10 concentration using Generalized Pareto Distribution: An Extreme Value Approach</t>
  </si>
  <si>
    <t>SEM0301</t>
  </si>
  <si>
    <t>Suhasini Hazarika</t>
  </si>
  <si>
    <t>Challenges of 3D modelling of the water tank using SAP2000Â® a case study</t>
  </si>
  <si>
    <t>SIN0316</t>
  </si>
  <si>
    <t>Sutanuka Nath</t>
  </si>
  <si>
    <t>Steel bands: A sustainable strengthening technique to strengthen un-reinforced masonry buildings</t>
  </si>
  <si>
    <t>SIN0312</t>
  </si>
  <si>
    <t>Thainswemong Choudhury</t>
  </si>
  <si>
    <t>SWACHH BHARAT MISSION (GRAMIN): TARGET versus ACHEIVEMENT IN LAKHIMPUR DISTRICT</t>
  </si>
  <si>
    <t>SRD0202</t>
  </si>
  <si>
    <t>Tinku Kalita</t>
  </si>
  <si>
    <t>Seismic Fragility Flow Plots for Risk Assessment of  Reinforced Concrete Buildings with Open Ground Storey</t>
  </si>
  <si>
    <t>SIN0302</t>
  </si>
  <si>
    <t>Trishna Choudhury</t>
  </si>
  <si>
    <t>Seismic Vulnerability Assessment of the Jorhat Engineering College Building</t>
  </si>
  <si>
    <t>SIN0322</t>
  </si>
  <si>
    <t>Upasana Kashyap</t>
  </si>
  <si>
    <t>RHEOLOGICAL STUDY OF BITUMEN USING LOW DENSITY POLYETHYLENE</t>
  </si>
  <si>
    <t>SIN0110</t>
  </si>
  <si>
    <t>Waikhom Victory</t>
  </si>
  <si>
    <t>COMPARATIVE STUDY ON CONCRETE CUBES USING DIFFERENT WASTE MATERIALS</t>
  </si>
  <si>
    <t>SIN0109</t>
  </si>
  <si>
    <t>Sl. No.</t>
  </si>
  <si>
    <t>Theme</t>
  </si>
  <si>
    <t>Dynamic data collection of staggered-following behavior in non-lane based traffic streams</t>
  </si>
  <si>
    <t>SUD0301</t>
  </si>
  <si>
    <t>Sanhita Das</t>
  </si>
  <si>
    <t>EFFECT OF SURCHARGE ON MULTI-TIER REINFORCED SOIL RETAINING WALLS</t>
  </si>
  <si>
    <t>SIN0207</t>
  </si>
  <si>
    <t>Seema Kumari</t>
  </si>
  <si>
    <t>IMPROVEMENT OF BRAHMAPUTRA BED SILT USING BENTONITE AND CEMENT</t>
  </si>
  <si>
    <t>SIN0209</t>
  </si>
  <si>
    <t>Meher Jessia</t>
  </si>
  <si>
    <t>SUD0406</t>
  </si>
  <si>
    <t>Waste Managementin Guwahati City- Challenges ahead and ways to achieve sustainability</t>
  </si>
  <si>
    <t>SEM0308</t>
  </si>
  <si>
    <t>Reduction of Arsenic concentartion in water using locally available materials</t>
  </si>
  <si>
    <t>SIN0404</t>
  </si>
  <si>
    <t>Study of Sediment Behavior and River Flow Characteristics in the Brahmaputra River Using HEC RAS Softwre</t>
  </si>
  <si>
    <t>Bipul Talukdar</t>
  </si>
  <si>
    <t>SIN0116</t>
  </si>
  <si>
    <t>Study on compressive strength using foundry sand as fine aggregate</t>
  </si>
  <si>
    <t>SIN0117</t>
  </si>
  <si>
    <t>Mechanical and Durability Properties of Bagasse Ash Blended High Performance Concrete</t>
  </si>
  <si>
    <t>S Praveenkumar</t>
  </si>
  <si>
    <t>Assesment ofimpact infrastructuralgrowth anddevelopment on bio diversity in Indiancontet</t>
  </si>
  <si>
    <t>Nawajyoti Sharma</t>
  </si>
  <si>
    <t>Yudhajit Dey</t>
  </si>
  <si>
    <t>PERFORMANCE ANALYSIS OF BAMBOO REINFORCED CONCRETE</t>
  </si>
  <si>
    <t>SIN0219</t>
  </si>
  <si>
    <t xml:space="preserve">Reengineering of geotechnical investigation with continuous energy logging for sustainable design and construction of structures </t>
  </si>
  <si>
    <t>Dr Diganta Sarma</t>
  </si>
  <si>
    <t>SES0101</t>
  </si>
  <si>
    <t>Concept of hybrid solar electric boat: a renewable water transportation</t>
  </si>
  <si>
    <t>Saurav Bharadwaj</t>
  </si>
  <si>
    <t>3-Dimensional finite element analysis of piled raft under the influence of shallow tunnel</t>
  </si>
  <si>
    <t>Pappu Talukdar</t>
  </si>
  <si>
    <t>SIN0323</t>
  </si>
  <si>
    <t>SIN0405</t>
  </si>
  <si>
    <t>SIN0324</t>
  </si>
  <si>
    <t>A comparative study of raft and piled raft foundation using 3-D finite element analysis</t>
  </si>
  <si>
    <t>Partha Chaudhury</t>
  </si>
  <si>
    <t>Trap efficiency of porcupine system in alluvial rivers</t>
  </si>
  <si>
    <t>Anwesa Gayan</t>
  </si>
  <si>
    <t>Design of signalized traffic intersections on Guwahati bypass road</t>
  </si>
  <si>
    <t>SUD0302</t>
  </si>
  <si>
    <t>Analysis of Soil Hydraulic in Unaturated Soil</t>
  </si>
  <si>
    <t>Time</t>
  </si>
  <si>
    <t>Technical Session 1</t>
  </si>
  <si>
    <t>Technical Session 2</t>
  </si>
  <si>
    <t>Technical Session 3</t>
  </si>
  <si>
    <t>2:30 pm - 4:00 pm</t>
  </si>
  <si>
    <t>Auditorium</t>
  </si>
  <si>
    <t>Room No. 2</t>
  </si>
  <si>
    <t>Technical Session 4</t>
  </si>
  <si>
    <t>Technical Session 5</t>
  </si>
  <si>
    <t>Technical Session 6</t>
  </si>
  <si>
    <t>Technical Session 7</t>
  </si>
  <si>
    <t>Technical Session 8</t>
  </si>
  <si>
    <t>Technical Session 9</t>
  </si>
  <si>
    <t>Technical Session 10</t>
  </si>
  <si>
    <t>Technical Session 11</t>
  </si>
  <si>
    <t>Technical Session 12</t>
  </si>
  <si>
    <t>Name of corresponding author</t>
  </si>
  <si>
    <t>Allotted session no.</t>
  </si>
  <si>
    <t>Paper title</t>
  </si>
  <si>
    <t>Venue</t>
  </si>
  <si>
    <t>Day</t>
  </si>
  <si>
    <t>18th December</t>
  </si>
  <si>
    <t>19th December</t>
  </si>
  <si>
    <t>4:00 pm - 5:30 pm</t>
  </si>
  <si>
    <t>11:30 am - 1:00 pm</t>
  </si>
  <si>
    <t>Seminar Hall</t>
  </si>
  <si>
    <t xml:space="preserve">Time </t>
  </si>
  <si>
    <t>TECHNICAL SESSION 1</t>
  </si>
  <si>
    <t>Sl No.</t>
  </si>
  <si>
    <t>Paper ID</t>
  </si>
  <si>
    <t>Name of the Paper</t>
  </si>
  <si>
    <t>Corresponding author</t>
  </si>
  <si>
    <t>Sub-theme</t>
  </si>
  <si>
    <t>Subtheme</t>
  </si>
  <si>
    <t>Sustainable Infrastructure</t>
  </si>
  <si>
    <t>Sustainable Construction Materials</t>
  </si>
  <si>
    <t>Sustainable Geotechnical Solutions</t>
  </si>
  <si>
    <t>Sustainable Structural Solutions</t>
  </si>
  <si>
    <t>Sustainable Water Resources Development</t>
  </si>
  <si>
    <t>Sustainable Rural Development</t>
  </si>
  <si>
    <t>Affordable housing</t>
  </si>
  <si>
    <t>Rural sanitation, water supply and waste management</t>
  </si>
  <si>
    <t>Sustainable Urban Development</t>
  </si>
  <si>
    <t>Urban transport system</t>
  </si>
  <si>
    <t>Urban traffic management system</t>
  </si>
  <si>
    <t>Urban waste management</t>
  </si>
  <si>
    <t>Sustainable solutions for urban flood problems</t>
  </si>
  <si>
    <t>Sustainable Ecosystem Management</t>
  </si>
  <si>
    <t>Sustainable management and restoration of rivers and wetlands</t>
  </si>
  <si>
    <t>Sustainable environmental impact management</t>
  </si>
  <si>
    <t>Sustainable solutions for pollution control</t>
  </si>
  <si>
    <t>Sustainable change and adaptation</t>
  </si>
  <si>
    <t>Sustainable Energy Solutions</t>
  </si>
  <si>
    <t>Sustainable energy development</t>
  </si>
  <si>
    <t>Sustainable design and economic development</t>
  </si>
  <si>
    <t>Date: 18th December, 2018</t>
  </si>
  <si>
    <t>Time: 2:30 pm - 4:00 pm</t>
  </si>
  <si>
    <t>Venue: Auditorium</t>
  </si>
  <si>
    <t>TECHNICAL SESSION 2</t>
  </si>
  <si>
    <t>Venue: Room No. 2</t>
  </si>
  <si>
    <t>Venue: Seminar Hall</t>
  </si>
  <si>
    <t>TECHNICAL SESSION 3</t>
  </si>
  <si>
    <t>TECHNICAL SESSION 4</t>
  </si>
  <si>
    <t>Time: 4:00 pm - 5:30 pm</t>
  </si>
  <si>
    <t>TECHNICAL SESSION 5</t>
  </si>
  <si>
    <t>TECHNICAL SESSION 6</t>
  </si>
  <si>
    <t>TECHNICAL SESSION 7</t>
  </si>
  <si>
    <t>TECHNICAL SESSION 9</t>
  </si>
  <si>
    <t>Date: 19th December, 2018</t>
  </si>
  <si>
    <t>SEM0102</t>
  </si>
  <si>
    <t>Evaluation of river course change detection using remote sesning  &amp; GIS</t>
  </si>
  <si>
    <t>Dwipjyoti Mishra</t>
  </si>
  <si>
    <t>Rhitwika Barman</t>
  </si>
  <si>
    <t>Threshold velocity of geo-mega bag revetment failure for bank protection works</t>
  </si>
  <si>
    <t>No. of papers</t>
  </si>
  <si>
    <t>Technical Session No.</t>
  </si>
  <si>
    <t>SL No.</t>
  </si>
  <si>
    <t>TOTAL</t>
  </si>
  <si>
    <t>SIN0325</t>
  </si>
  <si>
    <t>Himangshu S. Barpatrogohain</t>
  </si>
  <si>
    <t>Strengthening Solution for Open Ground Storey Building with Strategically Built Masonry Infill</t>
  </si>
  <si>
    <t>SIN0326</t>
  </si>
  <si>
    <t>Jaynata Pathak</t>
  </si>
  <si>
    <t>Risk Management Framework for Sustainable Development of Built Environment</t>
  </si>
  <si>
    <t>SIN01</t>
  </si>
  <si>
    <t>SIN02</t>
  </si>
  <si>
    <t>SIN03</t>
  </si>
  <si>
    <t>SIN04</t>
  </si>
  <si>
    <t>SEM01</t>
  </si>
  <si>
    <t>SEM04</t>
  </si>
  <si>
    <t>SUD05</t>
  </si>
  <si>
    <t>SRD01</t>
  </si>
  <si>
    <t>SRD02</t>
  </si>
  <si>
    <t>SES01</t>
  </si>
  <si>
    <t>SES02</t>
  </si>
  <si>
    <t>SUD02</t>
  </si>
  <si>
    <t>SUD03</t>
  </si>
  <si>
    <t>SUD04</t>
  </si>
  <si>
    <t>SEM02</t>
  </si>
  <si>
    <t>SEM03</t>
  </si>
  <si>
    <t>Theme Code</t>
  </si>
  <si>
    <t>2:00 pm - 4:00 pm</t>
  </si>
  <si>
    <t>Time: 2:00 pm - 4:00 pm</t>
  </si>
  <si>
    <t>Response spectrum analysis including soil-fluid- structure interaction in concrete gravity dam</t>
  </si>
  <si>
    <t>Abhinandan Parashar</t>
  </si>
  <si>
    <t>SIN0406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</si>
</sst>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sz val="11"/>
      <color rgb="FFFF0000"/>
      <name val="Book Antiqua"/>
      <family val="1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5" applyNumberFormat="0" applyAlignment="0" applyProtection="0"/>
    <xf numFmtId="0" fontId="12" fillId="0" borderId="7" applyNumberFormat="0" applyFill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10" fillId="6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18" fillId="34" borderId="1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ont="1" applyFill="1"/>
    <xf numFmtId="0" fontId="0" fillId="33" borderId="0" xfId="0" applyFont="1" applyFill="1"/>
    <xf numFmtId="0" fontId="0" fillId="34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8" fillId="0" borderId="1" xfId="0" applyFont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6" fillId="0" borderId="0" xfId="0" applyFont="1" applyFill="1"/>
    <xf numFmtId="0" fontId="0" fillId="0" borderId="0" xfId="0" applyAlignment="1">
      <alignment horizontal="center"/>
    </xf>
    <xf numFmtId="0" fontId="16" fillId="0" borderId="0" xfId="0" applyFont="1"/>
    <xf numFmtId="0" fontId="20" fillId="0" borderId="1" xfId="0" applyFont="1" applyBorder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7A752-44E3-4D27-9CE7-7A400B5ED053}">
  <sheetPr>
    <pageSetUpPr fitToPage="1"/>
  </sheetPr>
  <dimension ref="A1:J77"/>
  <sheetViews>
    <sheetView topLeftCell="A46" workbookViewId="0">
      <selection activeCell="B51" sqref="B51:F51"/>
    </sheetView>
  </sheetViews>
  <sheetFormatPr defaultRowHeight="14.4" x14ac:dyDescent="0.3"/>
  <cols>
    <col min="1" max="1" width="8.21875" style="20" customWidth="1"/>
    <col min="2" max="2" width="11.109375" style="1" customWidth="1"/>
    <col min="3" max="3" width="50.33203125" style="21" customWidth="1"/>
    <col min="4" max="4" width="29.5546875" style="1" customWidth="1"/>
    <col min="5" max="5" width="23.5546875" style="1" customWidth="1"/>
    <col min="6" max="6" width="22.109375" style="1" customWidth="1"/>
    <col min="7" max="7" width="29.5546875" style="14" customWidth="1"/>
    <col min="8" max="8" width="14.5546875" style="1" bestFit="1" customWidth="1"/>
    <col min="9" max="9" width="18" style="1" bestFit="1" customWidth="1"/>
    <col min="10" max="10" width="12.5546875" style="1" bestFit="1" customWidth="1"/>
    <col min="11" max="16384" width="8.88671875" style="1"/>
  </cols>
  <sheetData>
    <row r="1" spans="1:10" s="40" customFormat="1" x14ac:dyDescent="0.3">
      <c r="A1" s="33" t="s">
        <v>169</v>
      </c>
      <c r="B1" s="38" t="s">
        <v>243</v>
      </c>
      <c r="C1" s="33" t="s">
        <v>232</v>
      </c>
      <c r="D1" s="39" t="s">
        <v>230</v>
      </c>
      <c r="E1" s="38" t="s">
        <v>170</v>
      </c>
      <c r="F1" s="38" t="s">
        <v>247</v>
      </c>
      <c r="G1" s="38" t="s">
        <v>231</v>
      </c>
      <c r="H1" s="38" t="s">
        <v>234</v>
      </c>
      <c r="I1" s="38" t="s">
        <v>240</v>
      </c>
      <c r="J1" s="38" t="s">
        <v>233</v>
      </c>
    </row>
    <row r="2" spans="1:10" ht="55.2" x14ac:dyDescent="0.3">
      <c r="A2" s="10">
        <v>1</v>
      </c>
      <c r="B2" s="10" t="s">
        <v>65</v>
      </c>
      <c r="C2" s="11" t="s">
        <v>64</v>
      </c>
      <c r="D2" s="23" t="s">
        <v>66</v>
      </c>
      <c r="E2" s="24" t="s">
        <v>261</v>
      </c>
      <c r="F2" s="24" t="s">
        <v>262</v>
      </c>
      <c r="G2" s="10" t="s">
        <v>223</v>
      </c>
      <c r="H2" s="25" t="str">
        <f>VLOOKUP(G2,VLOOKUP!A:D,2,FALSE)</f>
        <v>18th December</v>
      </c>
      <c r="I2" s="25" t="str">
        <f>VLOOKUP(G2,VLOOKUP!A:D,3,FALSE)</f>
        <v>4:00 pm - 5:30 pm</v>
      </c>
      <c r="J2" s="25" t="str">
        <f>VLOOKUP(G2,VLOOKUP!A:D,4,FALSE)</f>
        <v>Seminar Hall</v>
      </c>
    </row>
    <row r="3" spans="1:10" ht="55.2" x14ac:dyDescent="0.3">
      <c r="A3" s="10">
        <v>2</v>
      </c>
      <c r="B3" s="10" t="s">
        <v>283</v>
      </c>
      <c r="C3" s="11" t="s">
        <v>284</v>
      </c>
      <c r="D3" s="11" t="s">
        <v>285</v>
      </c>
      <c r="E3" s="24" t="s">
        <v>261</v>
      </c>
      <c r="F3" s="24" t="s">
        <v>262</v>
      </c>
      <c r="G3" s="10" t="s">
        <v>223</v>
      </c>
      <c r="H3" s="25" t="str">
        <f>VLOOKUP(G3,VLOOKUP!A:D,2,FALSE)</f>
        <v>18th December</v>
      </c>
      <c r="I3" s="25" t="str">
        <f>VLOOKUP(G3,VLOOKUP!A:D,3,FALSE)</f>
        <v>4:00 pm - 5:30 pm</v>
      </c>
      <c r="J3" s="25" t="str">
        <f>VLOOKUP(G3,VLOOKUP!A:D,4,FALSE)</f>
        <v>Seminar Hall</v>
      </c>
    </row>
    <row r="4" spans="1:10" ht="41.4" x14ac:dyDescent="0.3">
      <c r="A4" s="10">
        <v>3</v>
      </c>
      <c r="B4" s="10" t="s">
        <v>13</v>
      </c>
      <c r="C4" s="11" t="s">
        <v>213</v>
      </c>
      <c r="D4" s="23" t="s">
        <v>14</v>
      </c>
      <c r="E4" s="24" t="s">
        <v>261</v>
      </c>
      <c r="F4" s="24" t="s">
        <v>263</v>
      </c>
      <c r="G4" s="10" t="s">
        <v>225</v>
      </c>
      <c r="H4" s="25" t="str">
        <f>VLOOKUP(G4,VLOOKUP!A:D,2,FALSE)</f>
        <v>19th December</v>
      </c>
      <c r="I4" s="25" t="str">
        <f>VLOOKUP(G4,VLOOKUP!A:D,3,FALSE)</f>
        <v>2:00 pm - 4:00 pm</v>
      </c>
      <c r="J4" s="25" t="str">
        <f>VLOOKUP(G4,VLOOKUP!A:D,4,FALSE)</f>
        <v>Room No. 2</v>
      </c>
    </row>
    <row r="5" spans="1:10" ht="43.2" x14ac:dyDescent="0.3">
      <c r="A5" s="10">
        <v>4</v>
      </c>
      <c r="B5" s="10" t="s">
        <v>147</v>
      </c>
      <c r="C5" s="11" t="s">
        <v>146</v>
      </c>
      <c r="D5" s="23" t="s">
        <v>148</v>
      </c>
      <c r="E5" s="24" t="s">
        <v>261</v>
      </c>
      <c r="F5" s="24" t="s">
        <v>264</v>
      </c>
      <c r="G5" s="10" t="s">
        <v>225</v>
      </c>
      <c r="H5" s="25" t="str">
        <f>VLOOKUP(G5,VLOOKUP!A:D,2,FALSE)</f>
        <v>19th December</v>
      </c>
      <c r="I5" s="25" t="str">
        <f>VLOOKUP(G5,VLOOKUP!A:D,3,FALSE)</f>
        <v>2:00 pm - 4:00 pm</v>
      </c>
      <c r="J5" s="25" t="str">
        <f>VLOOKUP(G5,VLOOKUP!A:D,4,FALSE)</f>
        <v>Room No. 2</v>
      </c>
    </row>
    <row r="6" spans="1:10" ht="28.8" x14ac:dyDescent="0.3">
      <c r="A6" s="10">
        <v>5</v>
      </c>
      <c r="B6" s="10" t="s">
        <v>89</v>
      </c>
      <c r="C6" s="11" t="s">
        <v>88</v>
      </c>
      <c r="D6" s="23" t="s">
        <v>90</v>
      </c>
      <c r="E6" s="24" t="s">
        <v>261</v>
      </c>
      <c r="F6" s="24" t="s">
        <v>264</v>
      </c>
      <c r="G6" s="10" t="s">
        <v>225</v>
      </c>
      <c r="H6" s="25" t="str">
        <f>VLOOKUP(G6,VLOOKUP!A:D,2,FALSE)</f>
        <v>19th December</v>
      </c>
      <c r="I6" s="25" t="str">
        <f>VLOOKUP(G6,VLOOKUP!A:D,3,FALSE)</f>
        <v>2:00 pm - 4:00 pm</v>
      </c>
      <c r="J6" s="25" t="str">
        <f>VLOOKUP(G6,VLOOKUP!A:D,4,FALSE)</f>
        <v>Room No. 2</v>
      </c>
    </row>
    <row r="7" spans="1:10" ht="43.2" x14ac:dyDescent="0.3">
      <c r="A7" s="10">
        <v>6</v>
      </c>
      <c r="B7" s="10" t="s">
        <v>42</v>
      </c>
      <c r="C7" s="11" t="s">
        <v>41</v>
      </c>
      <c r="D7" s="23" t="s">
        <v>43</v>
      </c>
      <c r="E7" s="24" t="s">
        <v>261</v>
      </c>
      <c r="F7" s="24" t="s">
        <v>264</v>
      </c>
      <c r="G7" s="10" t="s">
        <v>225</v>
      </c>
      <c r="H7" s="25" t="str">
        <f>VLOOKUP(G7,VLOOKUP!A:D,2,FALSE)</f>
        <v>19th December</v>
      </c>
      <c r="I7" s="25" t="str">
        <f>VLOOKUP(G7,VLOOKUP!A:D,3,FALSE)</f>
        <v>2:00 pm - 4:00 pm</v>
      </c>
      <c r="J7" s="25" t="str">
        <f>VLOOKUP(G7,VLOOKUP!A:D,4,FALSE)</f>
        <v>Room No. 2</v>
      </c>
    </row>
    <row r="8" spans="1:10" ht="28.8" x14ac:dyDescent="0.3">
      <c r="A8" s="10">
        <v>7</v>
      </c>
      <c r="B8" s="10" t="s">
        <v>5</v>
      </c>
      <c r="C8" s="11" t="s">
        <v>4</v>
      </c>
      <c r="D8" s="23" t="s">
        <v>6</v>
      </c>
      <c r="E8" s="24" t="s">
        <v>261</v>
      </c>
      <c r="F8" s="24" t="s">
        <v>264</v>
      </c>
      <c r="G8" s="10" t="s">
        <v>225</v>
      </c>
      <c r="H8" s="25" t="str">
        <f>VLOOKUP(G8,VLOOKUP!A:D,2,FALSE)</f>
        <v>19th December</v>
      </c>
      <c r="I8" s="25" t="str">
        <f>VLOOKUP(G8,VLOOKUP!A:D,3,FALSE)</f>
        <v>2:00 pm - 4:00 pm</v>
      </c>
      <c r="J8" s="25" t="str">
        <f>VLOOKUP(G8,VLOOKUP!A:D,4,FALSE)</f>
        <v>Room No. 2</v>
      </c>
    </row>
    <row r="9" spans="1:10" ht="43.2" x14ac:dyDescent="0.3">
      <c r="A9" s="10">
        <v>8</v>
      </c>
      <c r="B9" s="10" t="s">
        <v>68</v>
      </c>
      <c r="C9" s="11" t="s">
        <v>67</v>
      </c>
      <c r="D9" s="23" t="s">
        <v>69</v>
      </c>
      <c r="E9" s="24" t="s">
        <v>261</v>
      </c>
      <c r="F9" s="24" t="s">
        <v>264</v>
      </c>
      <c r="G9" s="10" t="s">
        <v>225</v>
      </c>
      <c r="H9" s="25" t="str">
        <f>VLOOKUP(G9,VLOOKUP!A:D,2,FALSE)</f>
        <v>19th December</v>
      </c>
      <c r="I9" s="25" t="str">
        <f>VLOOKUP(G9,VLOOKUP!A:D,3,FALSE)</f>
        <v>2:00 pm - 4:00 pm</v>
      </c>
      <c r="J9" s="25" t="str">
        <f>VLOOKUP(G9,VLOOKUP!A:D,4,FALSE)</f>
        <v>Room No. 2</v>
      </c>
    </row>
    <row r="10" spans="1:10" s="18" customFormat="1" ht="28.8" x14ac:dyDescent="0.3">
      <c r="A10" s="10">
        <v>9</v>
      </c>
      <c r="B10" s="10" t="s">
        <v>182</v>
      </c>
      <c r="C10" s="11" t="s">
        <v>183</v>
      </c>
      <c r="D10" s="23" t="s">
        <v>194</v>
      </c>
      <c r="E10" s="24" t="s">
        <v>261</v>
      </c>
      <c r="F10" s="24" t="s">
        <v>264</v>
      </c>
      <c r="G10" s="10" t="s">
        <v>225</v>
      </c>
      <c r="H10" s="25" t="str">
        <f>VLOOKUP(G10,VLOOKUP!A:D,2,FALSE)</f>
        <v>19th December</v>
      </c>
      <c r="I10" s="25" t="str">
        <f>VLOOKUP(G10,VLOOKUP!A:D,3,FALSE)</f>
        <v>2:00 pm - 4:00 pm</v>
      </c>
      <c r="J10" s="25" t="str">
        <f>VLOOKUP(G10,VLOOKUP!A:D,4,FALSE)</f>
        <v>Room No. 2</v>
      </c>
    </row>
    <row r="11" spans="1:10" ht="28.8" x14ac:dyDescent="0.3">
      <c r="A11" s="10">
        <v>10</v>
      </c>
      <c r="B11" s="10" t="s">
        <v>48</v>
      </c>
      <c r="C11" s="11" t="s">
        <v>47</v>
      </c>
      <c r="D11" s="23" t="s">
        <v>49</v>
      </c>
      <c r="E11" s="24" t="s">
        <v>261</v>
      </c>
      <c r="F11" s="24" t="s">
        <v>265</v>
      </c>
      <c r="G11" s="10" t="s">
        <v>224</v>
      </c>
      <c r="H11" s="25" t="str">
        <f>VLOOKUP(G11,VLOOKUP!A:D,2,FALSE)</f>
        <v>19th December</v>
      </c>
      <c r="I11" s="25" t="str">
        <f>VLOOKUP(G11,VLOOKUP!A:D,3,FALSE)</f>
        <v>2:00 pm - 4:00 pm</v>
      </c>
      <c r="J11" s="25" t="str">
        <f>VLOOKUP(G11,VLOOKUP!A:D,4,FALSE)</f>
        <v>Auditorium</v>
      </c>
    </row>
    <row r="12" spans="1:10" ht="28.8" x14ac:dyDescent="0.3">
      <c r="A12" s="10">
        <v>11</v>
      </c>
      <c r="B12" s="10" t="s">
        <v>199</v>
      </c>
      <c r="C12" s="11" t="s">
        <v>200</v>
      </c>
      <c r="D12" s="23" t="s">
        <v>201</v>
      </c>
      <c r="E12" s="24" t="s">
        <v>266</v>
      </c>
      <c r="F12" s="24" t="s">
        <v>267</v>
      </c>
      <c r="G12" s="10" t="s">
        <v>226</v>
      </c>
      <c r="H12" s="25" t="str">
        <f>VLOOKUP(G12,VLOOKUP!A:D,2,FALSE)</f>
        <v>19th December</v>
      </c>
      <c r="I12" s="25" t="str">
        <f>VLOOKUP(G12,VLOOKUP!A:D,3,FALSE)</f>
        <v>2:00 pm - 4:00 pm</v>
      </c>
      <c r="J12" s="25" t="str">
        <f>VLOOKUP(G12,VLOOKUP!A:D,4,FALSE)</f>
        <v>Seminar Hall</v>
      </c>
    </row>
    <row r="13" spans="1:10" ht="28.8" x14ac:dyDescent="0.3">
      <c r="A13" s="10">
        <v>12</v>
      </c>
      <c r="B13" s="10" t="s">
        <v>136</v>
      </c>
      <c r="C13" s="11" t="s">
        <v>192</v>
      </c>
      <c r="D13" s="23" t="s">
        <v>137</v>
      </c>
      <c r="E13" s="24" t="s">
        <v>266</v>
      </c>
      <c r="F13" s="24" t="s">
        <v>268</v>
      </c>
      <c r="G13" s="10" t="s">
        <v>226</v>
      </c>
      <c r="H13" s="25" t="str">
        <f>VLOOKUP(G13,VLOOKUP!A:D,2,FALSE)</f>
        <v>19th December</v>
      </c>
      <c r="I13" s="25" t="str">
        <f>VLOOKUP(G13,VLOOKUP!A:D,3,FALSE)</f>
        <v>2:00 pm - 4:00 pm</v>
      </c>
      <c r="J13" s="25" t="str">
        <f>VLOOKUP(G13,VLOOKUP!A:D,4,FALSE)</f>
        <v>Seminar Hall</v>
      </c>
    </row>
    <row r="14" spans="1:10" ht="28.8" x14ac:dyDescent="0.3">
      <c r="A14" s="10">
        <v>13</v>
      </c>
      <c r="B14" s="10" t="s">
        <v>111</v>
      </c>
      <c r="C14" s="11" t="s">
        <v>110</v>
      </c>
      <c r="D14" s="23" t="s">
        <v>112</v>
      </c>
      <c r="E14" s="24" t="s">
        <v>248</v>
      </c>
      <c r="F14" s="24" t="s">
        <v>249</v>
      </c>
      <c r="G14" s="10" t="s">
        <v>215</v>
      </c>
      <c r="H14" s="25" t="str">
        <f>VLOOKUP(G14,VLOOKUP!A:D,2,FALSE)</f>
        <v>18th December</v>
      </c>
      <c r="I14" s="25" t="str">
        <f>VLOOKUP(G14,VLOOKUP!A:D,3,FALSE)</f>
        <v>2:30 pm - 4:00 pm</v>
      </c>
      <c r="J14" s="25" t="str">
        <f>VLOOKUP(G14,VLOOKUP!A:D,4,FALSE)</f>
        <v>Auditorium</v>
      </c>
    </row>
    <row r="15" spans="1:10" ht="28.8" x14ac:dyDescent="0.3">
      <c r="A15" s="10">
        <v>14</v>
      </c>
      <c r="B15" s="10" t="s">
        <v>125</v>
      </c>
      <c r="C15" s="11" t="s">
        <v>124</v>
      </c>
      <c r="D15" s="23" t="s">
        <v>126</v>
      </c>
      <c r="E15" s="24" t="s">
        <v>248</v>
      </c>
      <c r="F15" s="24" t="s">
        <v>249</v>
      </c>
      <c r="G15" s="10" t="s">
        <v>215</v>
      </c>
      <c r="H15" s="25" t="str">
        <f>VLOOKUP(G15,VLOOKUP!A:D,2,FALSE)</f>
        <v>18th December</v>
      </c>
      <c r="I15" s="25" t="str">
        <f>VLOOKUP(G15,VLOOKUP!A:D,3,FALSE)</f>
        <v>2:30 pm - 4:00 pm</v>
      </c>
      <c r="J15" s="25" t="str">
        <f>VLOOKUP(G15,VLOOKUP!A:D,4,FALSE)</f>
        <v>Auditorium</v>
      </c>
    </row>
    <row r="16" spans="1:10" ht="27.6" x14ac:dyDescent="0.3">
      <c r="A16" s="10">
        <v>15</v>
      </c>
      <c r="B16" s="10" t="s">
        <v>36</v>
      </c>
      <c r="C16" s="11" t="s">
        <v>35</v>
      </c>
      <c r="D16" s="23" t="s">
        <v>37</v>
      </c>
      <c r="E16" s="24" t="s">
        <v>248</v>
      </c>
      <c r="F16" s="24" t="s">
        <v>249</v>
      </c>
      <c r="G16" s="10" t="s">
        <v>215</v>
      </c>
      <c r="H16" s="25" t="str">
        <f>VLOOKUP(G16,VLOOKUP!A:D,2,FALSE)</f>
        <v>18th December</v>
      </c>
      <c r="I16" s="25" t="str">
        <f>VLOOKUP(G16,VLOOKUP!A:D,3,FALSE)</f>
        <v>2:30 pm - 4:00 pm</v>
      </c>
      <c r="J16" s="25" t="str">
        <f>VLOOKUP(G16,VLOOKUP!A:D,4,FALSE)</f>
        <v>Auditorium</v>
      </c>
    </row>
    <row r="17" spans="1:10" ht="43.2" x14ac:dyDescent="0.3">
      <c r="A17" s="10">
        <v>16</v>
      </c>
      <c r="B17" s="10" t="s">
        <v>80</v>
      </c>
      <c r="C17" s="11" t="s">
        <v>79</v>
      </c>
      <c r="D17" s="23" t="s">
        <v>81</v>
      </c>
      <c r="E17" s="24" t="s">
        <v>248</v>
      </c>
      <c r="F17" s="24" t="s">
        <v>249</v>
      </c>
      <c r="G17" s="10" t="s">
        <v>215</v>
      </c>
      <c r="H17" s="25" t="str">
        <f>VLOOKUP(G17,VLOOKUP!A:D,2,FALSE)</f>
        <v>18th December</v>
      </c>
      <c r="I17" s="25" t="str">
        <f>VLOOKUP(G17,VLOOKUP!A:D,3,FALSE)</f>
        <v>2:30 pm - 4:00 pm</v>
      </c>
      <c r="J17" s="25" t="str">
        <f>VLOOKUP(G17,VLOOKUP!A:D,4,FALSE)</f>
        <v>Auditorium</v>
      </c>
    </row>
    <row r="18" spans="1:10" ht="43.2" x14ac:dyDescent="0.3">
      <c r="A18" s="10">
        <v>17</v>
      </c>
      <c r="B18" s="10" t="s">
        <v>8</v>
      </c>
      <c r="C18" s="11" t="s">
        <v>7</v>
      </c>
      <c r="D18" s="23" t="s">
        <v>9</v>
      </c>
      <c r="E18" s="24" t="s">
        <v>248</v>
      </c>
      <c r="F18" s="24" t="s">
        <v>249</v>
      </c>
      <c r="G18" s="10" t="s">
        <v>215</v>
      </c>
      <c r="H18" s="25" t="str">
        <f>VLOOKUP(G18,VLOOKUP!A:D,2,FALSE)</f>
        <v>18th December</v>
      </c>
      <c r="I18" s="25" t="str">
        <f>VLOOKUP(G18,VLOOKUP!A:D,3,FALSE)</f>
        <v>2:30 pm - 4:00 pm</v>
      </c>
      <c r="J18" s="25" t="str">
        <f>VLOOKUP(G18,VLOOKUP!A:D,4,FALSE)</f>
        <v>Auditorium</v>
      </c>
    </row>
    <row r="19" spans="1:10" ht="28.8" x14ac:dyDescent="0.3">
      <c r="A19" s="10">
        <v>18</v>
      </c>
      <c r="B19" s="10" t="s">
        <v>108</v>
      </c>
      <c r="C19" s="11" t="s">
        <v>107</v>
      </c>
      <c r="D19" s="23" t="s">
        <v>109</v>
      </c>
      <c r="E19" s="24" t="s">
        <v>248</v>
      </c>
      <c r="F19" s="24" t="s">
        <v>249</v>
      </c>
      <c r="G19" s="10" t="s">
        <v>224</v>
      </c>
      <c r="H19" s="25" t="str">
        <f>VLOOKUP(G19,VLOOKUP!A:D,2,FALSE)</f>
        <v>19th December</v>
      </c>
      <c r="I19" s="25" t="str">
        <f>VLOOKUP(G19,VLOOKUP!A:D,3,FALSE)</f>
        <v>2:00 pm - 4:00 pm</v>
      </c>
      <c r="J19" s="25" t="str">
        <f>VLOOKUP(G19,VLOOKUP!A:D,4,FALSE)</f>
        <v>Auditorium</v>
      </c>
    </row>
    <row r="20" spans="1:10" ht="28.8" x14ac:dyDescent="0.3">
      <c r="A20" s="10">
        <v>19</v>
      </c>
      <c r="B20" s="10" t="s">
        <v>131</v>
      </c>
      <c r="C20" s="11" t="s">
        <v>130</v>
      </c>
      <c r="D20" s="23" t="s">
        <v>132</v>
      </c>
      <c r="E20" s="24" t="s">
        <v>248</v>
      </c>
      <c r="F20" s="24" t="s">
        <v>249</v>
      </c>
      <c r="G20" s="10" t="s">
        <v>221</v>
      </c>
      <c r="H20" s="25" t="str">
        <f>VLOOKUP(G20,VLOOKUP!A:D,2,FALSE)</f>
        <v>18th December</v>
      </c>
      <c r="I20" s="25" t="str">
        <f>VLOOKUP(G20,VLOOKUP!A:D,3,FALSE)</f>
        <v>4:00 pm - 5:30 pm</v>
      </c>
      <c r="J20" s="25" t="str">
        <f>VLOOKUP(G20,VLOOKUP!A:D,4,FALSE)</f>
        <v>Auditorium</v>
      </c>
    </row>
    <row r="21" spans="1:10" ht="28.8" x14ac:dyDescent="0.3">
      <c r="A21" s="10">
        <v>20</v>
      </c>
      <c r="B21" s="10" t="s">
        <v>168</v>
      </c>
      <c r="C21" s="11" t="s">
        <v>167</v>
      </c>
      <c r="D21" s="23" t="s">
        <v>166</v>
      </c>
      <c r="E21" s="24" t="s">
        <v>248</v>
      </c>
      <c r="F21" s="24" t="s">
        <v>249</v>
      </c>
      <c r="G21" s="10" t="s">
        <v>221</v>
      </c>
      <c r="H21" s="25" t="str">
        <f>VLOOKUP(G21,VLOOKUP!A:D,2,FALSE)</f>
        <v>18th December</v>
      </c>
      <c r="I21" s="25" t="str">
        <f>VLOOKUP(G21,VLOOKUP!A:D,3,FALSE)</f>
        <v>4:00 pm - 5:30 pm</v>
      </c>
      <c r="J21" s="25" t="str">
        <f>VLOOKUP(G21,VLOOKUP!A:D,4,FALSE)</f>
        <v>Auditorium</v>
      </c>
    </row>
    <row r="22" spans="1:10" ht="28.8" x14ac:dyDescent="0.3">
      <c r="A22" s="10">
        <v>21</v>
      </c>
      <c r="B22" s="10" t="s">
        <v>165</v>
      </c>
      <c r="C22" s="11" t="s">
        <v>164</v>
      </c>
      <c r="D22" s="23" t="s">
        <v>166</v>
      </c>
      <c r="E22" s="24" t="s">
        <v>248</v>
      </c>
      <c r="F22" s="24" t="s">
        <v>249</v>
      </c>
      <c r="G22" s="10" t="s">
        <v>221</v>
      </c>
      <c r="H22" s="25" t="str">
        <f>VLOOKUP(G22,VLOOKUP!A:D,2,FALSE)</f>
        <v>18th December</v>
      </c>
      <c r="I22" s="25" t="str">
        <f>VLOOKUP(G22,VLOOKUP!A:D,3,FALSE)</f>
        <v>4:00 pm - 5:30 pm</v>
      </c>
      <c r="J22" s="25" t="str">
        <f>VLOOKUP(G22,VLOOKUP!A:D,4,FALSE)</f>
        <v>Auditorium</v>
      </c>
    </row>
    <row r="23" spans="1:10" ht="28.8" x14ac:dyDescent="0.3">
      <c r="A23" s="10">
        <v>22</v>
      </c>
      <c r="B23" s="10" t="s">
        <v>139</v>
      </c>
      <c r="C23" s="11" t="s">
        <v>138</v>
      </c>
      <c r="D23" s="23" t="s">
        <v>140</v>
      </c>
      <c r="E23" s="24" t="s">
        <v>248</v>
      </c>
      <c r="F23" s="24" t="s">
        <v>249</v>
      </c>
      <c r="G23" s="10" t="s">
        <v>221</v>
      </c>
      <c r="H23" s="25" t="str">
        <f>VLOOKUP(G23,VLOOKUP!A:D,2,FALSE)</f>
        <v>18th December</v>
      </c>
      <c r="I23" s="25" t="str">
        <f>VLOOKUP(G23,VLOOKUP!A:D,3,FALSE)</f>
        <v>4:00 pm - 5:30 pm</v>
      </c>
      <c r="J23" s="25" t="str">
        <f>VLOOKUP(G23,VLOOKUP!A:D,4,FALSE)</f>
        <v>Auditorium</v>
      </c>
    </row>
    <row r="24" spans="1:10" ht="28.8" x14ac:dyDescent="0.3">
      <c r="A24" s="10">
        <v>23</v>
      </c>
      <c r="B24" s="10" t="s">
        <v>51</v>
      </c>
      <c r="C24" s="11" t="s">
        <v>50</v>
      </c>
      <c r="D24" s="23" t="s">
        <v>52</v>
      </c>
      <c r="E24" s="24" t="s">
        <v>248</v>
      </c>
      <c r="F24" s="24" t="s">
        <v>249</v>
      </c>
      <c r="G24" s="10" t="s">
        <v>224</v>
      </c>
      <c r="H24" s="25" t="str">
        <f>VLOOKUP(G24,VLOOKUP!A:D,2,FALSE)</f>
        <v>19th December</v>
      </c>
      <c r="I24" s="25" t="str">
        <f>VLOOKUP(G24,VLOOKUP!A:D,3,FALSE)</f>
        <v>2:00 pm - 4:00 pm</v>
      </c>
      <c r="J24" s="25" t="str">
        <f>VLOOKUP(G24,VLOOKUP!A:D,4,FALSE)</f>
        <v>Auditorium</v>
      </c>
    </row>
    <row r="25" spans="1:10" ht="28.8" x14ac:dyDescent="0.3">
      <c r="A25" s="10">
        <v>24</v>
      </c>
      <c r="B25" s="10" t="s">
        <v>28</v>
      </c>
      <c r="C25" s="11" t="s">
        <v>27</v>
      </c>
      <c r="D25" s="23" t="s">
        <v>26</v>
      </c>
      <c r="E25" s="24" t="s">
        <v>248</v>
      </c>
      <c r="F25" s="24" t="s">
        <v>249</v>
      </c>
      <c r="G25" s="10" t="s">
        <v>221</v>
      </c>
      <c r="H25" s="25" t="str">
        <f>VLOOKUP(G25,VLOOKUP!A:D,2,FALSE)</f>
        <v>18th December</v>
      </c>
      <c r="I25" s="25" t="str">
        <f>VLOOKUP(G25,VLOOKUP!A:D,3,FALSE)</f>
        <v>4:00 pm - 5:30 pm</v>
      </c>
      <c r="J25" s="25" t="str">
        <f>VLOOKUP(G25,VLOOKUP!A:D,4,FALSE)</f>
        <v>Auditorium</v>
      </c>
    </row>
    <row r="26" spans="1:10" s="18" customFormat="1" ht="28.8" x14ac:dyDescent="0.3">
      <c r="A26" s="10">
        <v>25</v>
      </c>
      <c r="B26" s="10" t="s">
        <v>187</v>
      </c>
      <c r="C26" s="11" t="s">
        <v>188</v>
      </c>
      <c r="D26" s="23" t="s">
        <v>194</v>
      </c>
      <c r="E26" s="24" t="s">
        <v>248</v>
      </c>
      <c r="F26" s="24" t="s">
        <v>249</v>
      </c>
      <c r="G26" s="10" t="s">
        <v>215</v>
      </c>
      <c r="H26" s="25" t="str">
        <f>VLOOKUP(G26,VLOOKUP!A:D,2,FALSE)</f>
        <v>18th December</v>
      </c>
      <c r="I26" s="25" t="str">
        <f>VLOOKUP(G26,VLOOKUP!A:D,3,FALSE)</f>
        <v>2:30 pm - 4:00 pm</v>
      </c>
      <c r="J26" s="25" t="str">
        <f>VLOOKUP(G26,VLOOKUP!A:D,4,FALSE)</f>
        <v>Auditorium</v>
      </c>
    </row>
    <row r="27" spans="1:10" s="19" customFormat="1" ht="28.8" x14ac:dyDescent="0.3">
      <c r="A27" s="10">
        <v>26</v>
      </c>
      <c r="B27" s="10" t="s">
        <v>189</v>
      </c>
      <c r="C27" s="11" t="s">
        <v>190</v>
      </c>
      <c r="D27" s="23" t="s">
        <v>191</v>
      </c>
      <c r="E27" s="24" t="s">
        <v>248</v>
      </c>
      <c r="F27" s="24" t="s">
        <v>249</v>
      </c>
      <c r="G27" s="10" t="s">
        <v>221</v>
      </c>
      <c r="H27" s="25" t="str">
        <f>VLOOKUP(G27,VLOOKUP!A:D,2,FALSE)</f>
        <v>18th December</v>
      </c>
      <c r="I27" s="25" t="str">
        <f>VLOOKUP(G27,VLOOKUP!A:D,3,FALSE)</f>
        <v>4:00 pm - 5:30 pm</v>
      </c>
      <c r="J27" s="25" t="str">
        <f>VLOOKUP(G27,VLOOKUP!A:D,4,FALSE)</f>
        <v>Auditorium</v>
      </c>
    </row>
    <row r="28" spans="1:10" ht="43.2" x14ac:dyDescent="0.3">
      <c r="A28" s="10">
        <v>27</v>
      </c>
      <c r="B28" s="10" t="s">
        <v>45</v>
      </c>
      <c r="C28" s="11" t="s">
        <v>44</v>
      </c>
      <c r="D28" s="23" t="s">
        <v>46</v>
      </c>
      <c r="E28" s="24" t="s">
        <v>248</v>
      </c>
      <c r="F28" s="24" t="s">
        <v>250</v>
      </c>
      <c r="G28" s="10" t="s">
        <v>216</v>
      </c>
      <c r="H28" s="25" t="str">
        <f>VLOOKUP(G28,VLOOKUP!A:D,2,FALSE)</f>
        <v>18th December</v>
      </c>
      <c r="I28" s="25" t="str">
        <f>VLOOKUP(G28,VLOOKUP!A:D,3,FALSE)</f>
        <v>2:30 pm - 4:00 pm</v>
      </c>
      <c r="J28" s="25" t="str">
        <f>VLOOKUP(G28,VLOOKUP!A:D,4,FALSE)</f>
        <v>Room No. 2</v>
      </c>
    </row>
    <row r="29" spans="1:10" ht="27.6" x14ac:dyDescent="0.3">
      <c r="A29" s="10">
        <v>28</v>
      </c>
      <c r="B29" s="10" t="s">
        <v>100</v>
      </c>
      <c r="C29" s="11" t="s">
        <v>99</v>
      </c>
      <c r="D29" s="23" t="s">
        <v>98</v>
      </c>
      <c r="E29" s="24" t="s">
        <v>248</v>
      </c>
      <c r="F29" s="24" t="s">
        <v>250</v>
      </c>
      <c r="G29" s="10" t="s">
        <v>216</v>
      </c>
      <c r="H29" s="25" t="str">
        <f>VLOOKUP(G29,VLOOKUP!A:D,2,FALSE)</f>
        <v>18th December</v>
      </c>
      <c r="I29" s="25" t="str">
        <f>VLOOKUP(G29,VLOOKUP!A:D,3,FALSE)</f>
        <v>2:30 pm - 4:00 pm</v>
      </c>
      <c r="J29" s="25" t="str">
        <f>VLOOKUP(G29,VLOOKUP!A:D,4,FALSE)</f>
        <v>Room No. 2</v>
      </c>
    </row>
    <row r="30" spans="1:10" ht="28.8" x14ac:dyDescent="0.3">
      <c r="A30" s="10">
        <v>29</v>
      </c>
      <c r="B30" s="10" t="s">
        <v>117</v>
      </c>
      <c r="C30" s="11" t="s">
        <v>116</v>
      </c>
      <c r="D30" s="23" t="s">
        <v>115</v>
      </c>
      <c r="E30" s="24" t="s">
        <v>248</v>
      </c>
      <c r="F30" s="24" t="s">
        <v>250</v>
      </c>
      <c r="G30" s="10" t="s">
        <v>216</v>
      </c>
      <c r="H30" s="25" t="str">
        <f>VLOOKUP(G30,VLOOKUP!A:D,2,FALSE)</f>
        <v>18th December</v>
      </c>
      <c r="I30" s="25" t="str">
        <f>VLOOKUP(G30,VLOOKUP!A:D,3,FALSE)</f>
        <v>2:30 pm - 4:00 pm</v>
      </c>
      <c r="J30" s="25" t="str">
        <f>VLOOKUP(G30,VLOOKUP!A:D,4,FALSE)</f>
        <v>Room No. 2</v>
      </c>
    </row>
    <row r="31" spans="1:10" ht="43.2" x14ac:dyDescent="0.3">
      <c r="A31" s="10">
        <v>30</v>
      </c>
      <c r="B31" s="10" t="s">
        <v>114</v>
      </c>
      <c r="C31" s="11" t="s">
        <v>113</v>
      </c>
      <c r="D31" s="23" t="s">
        <v>115</v>
      </c>
      <c r="E31" s="24" t="s">
        <v>248</v>
      </c>
      <c r="F31" s="24" t="s">
        <v>250</v>
      </c>
      <c r="G31" s="10" t="s">
        <v>216</v>
      </c>
      <c r="H31" s="25" t="str">
        <f>VLOOKUP(G31,VLOOKUP!A:D,2,FALSE)</f>
        <v>18th December</v>
      </c>
      <c r="I31" s="25" t="str">
        <f>VLOOKUP(G31,VLOOKUP!A:D,3,FALSE)</f>
        <v>2:30 pm - 4:00 pm</v>
      </c>
      <c r="J31" s="25" t="str">
        <f>VLOOKUP(G31,VLOOKUP!A:D,4,FALSE)</f>
        <v>Room No. 2</v>
      </c>
    </row>
    <row r="32" spans="1:10" ht="28.8" x14ac:dyDescent="0.3">
      <c r="A32" s="10">
        <v>31</v>
      </c>
      <c r="B32" s="10" t="s">
        <v>175</v>
      </c>
      <c r="C32" s="11" t="s">
        <v>174</v>
      </c>
      <c r="D32" s="23" t="s">
        <v>176</v>
      </c>
      <c r="E32" s="24" t="s">
        <v>248</v>
      </c>
      <c r="F32" s="24" t="s">
        <v>250</v>
      </c>
      <c r="G32" s="10" t="s">
        <v>216</v>
      </c>
      <c r="H32" s="25" t="str">
        <f>VLOOKUP(G32,VLOOKUP!A:D,2,FALSE)</f>
        <v>18th December</v>
      </c>
      <c r="I32" s="25" t="str">
        <f>VLOOKUP(G32,VLOOKUP!A:D,3,FALSE)</f>
        <v>2:30 pm - 4:00 pm</v>
      </c>
      <c r="J32" s="25" t="str">
        <f>VLOOKUP(G32,VLOOKUP!A:D,4,FALSE)</f>
        <v>Room No. 2</v>
      </c>
    </row>
    <row r="33" spans="1:10" ht="27.6" x14ac:dyDescent="0.3">
      <c r="A33" s="10">
        <v>32</v>
      </c>
      <c r="B33" s="10" t="s">
        <v>19</v>
      </c>
      <c r="C33" s="11" t="s">
        <v>18</v>
      </c>
      <c r="D33" s="23" t="s">
        <v>20</v>
      </c>
      <c r="E33" s="24" t="s">
        <v>248</v>
      </c>
      <c r="F33" s="24" t="s">
        <v>250</v>
      </c>
      <c r="G33" s="10" t="s">
        <v>216</v>
      </c>
      <c r="H33" s="25" t="str">
        <f>VLOOKUP(G33,VLOOKUP!A:D,2,FALSE)</f>
        <v>18th December</v>
      </c>
      <c r="I33" s="25" t="str">
        <f>VLOOKUP(G33,VLOOKUP!A:D,3,FALSE)</f>
        <v>2:30 pm - 4:00 pm</v>
      </c>
      <c r="J33" s="25" t="str">
        <f>VLOOKUP(G33,VLOOKUP!A:D,4,FALSE)</f>
        <v>Room No. 2</v>
      </c>
    </row>
    <row r="34" spans="1:10" ht="28.8" x14ac:dyDescent="0.3">
      <c r="A34" s="10">
        <v>33</v>
      </c>
      <c r="B34" s="10" t="s">
        <v>178</v>
      </c>
      <c r="C34" s="11" t="s">
        <v>177</v>
      </c>
      <c r="D34" s="23" t="s">
        <v>179</v>
      </c>
      <c r="E34" s="24" t="s">
        <v>248</v>
      </c>
      <c r="F34" s="24" t="s">
        <v>250</v>
      </c>
      <c r="G34" s="10" t="s">
        <v>222</v>
      </c>
      <c r="H34" s="25" t="str">
        <f>VLOOKUP(G34,VLOOKUP!A:D,2,FALSE)</f>
        <v>18th December</v>
      </c>
      <c r="I34" s="25" t="str">
        <f>VLOOKUP(G34,VLOOKUP!A:D,3,FALSE)</f>
        <v>4:00 pm - 5:30 pm</v>
      </c>
      <c r="J34" s="25" t="str">
        <f>VLOOKUP(G34,VLOOKUP!A:D,4,FALSE)</f>
        <v>Room No. 2</v>
      </c>
    </row>
    <row r="35" spans="1:10" ht="28.8" x14ac:dyDescent="0.3">
      <c r="A35" s="10">
        <v>34</v>
      </c>
      <c r="B35" s="10" t="s">
        <v>97</v>
      </c>
      <c r="C35" s="11" t="s">
        <v>96</v>
      </c>
      <c r="D35" s="23" t="s">
        <v>98</v>
      </c>
      <c r="E35" s="24" t="s">
        <v>248</v>
      </c>
      <c r="F35" s="24" t="s">
        <v>250</v>
      </c>
      <c r="G35" s="10" t="s">
        <v>222</v>
      </c>
      <c r="H35" s="25" t="str">
        <f>VLOOKUP(G35,VLOOKUP!A:D,2,FALSE)</f>
        <v>18th December</v>
      </c>
      <c r="I35" s="25" t="str">
        <f>VLOOKUP(G35,VLOOKUP!A:D,3,FALSE)</f>
        <v>4:00 pm - 5:30 pm</v>
      </c>
      <c r="J35" s="25" t="str">
        <f>VLOOKUP(G35,VLOOKUP!A:D,4,FALSE)</f>
        <v>Room No. 2</v>
      </c>
    </row>
    <row r="36" spans="1:10" ht="28.8" x14ac:dyDescent="0.3">
      <c r="A36" s="10">
        <v>35</v>
      </c>
      <c r="B36" s="10" t="s">
        <v>83</v>
      </c>
      <c r="C36" s="11" t="s">
        <v>82</v>
      </c>
      <c r="D36" s="23" t="s">
        <v>84</v>
      </c>
      <c r="E36" s="24" t="s">
        <v>248</v>
      </c>
      <c r="F36" s="24" t="s">
        <v>250</v>
      </c>
      <c r="G36" s="10" t="s">
        <v>222</v>
      </c>
      <c r="H36" s="25" t="str">
        <f>VLOOKUP(G36,VLOOKUP!A:D,2,FALSE)</f>
        <v>18th December</v>
      </c>
      <c r="I36" s="25" t="str">
        <f>VLOOKUP(G36,VLOOKUP!A:D,3,FALSE)</f>
        <v>4:00 pm - 5:30 pm</v>
      </c>
      <c r="J36" s="25" t="str">
        <f>VLOOKUP(G36,VLOOKUP!A:D,4,FALSE)</f>
        <v>Room No. 2</v>
      </c>
    </row>
    <row r="37" spans="1:10" ht="43.2" x14ac:dyDescent="0.3">
      <c r="A37" s="10">
        <v>36</v>
      </c>
      <c r="B37" s="10" t="s">
        <v>22</v>
      </c>
      <c r="C37" s="11" t="s">
        <v>21</v>
      </c>
      <c r="D37" s="23" t="s">
        <v>23</v>
      </c>
      <c r="E37" s="24" t="s">
        <v>248</v>
      </c>
      <c r="F37" s="24" t="s">
        <v>250</v>
      </c>
      <c r="G37" s="10" t="s">
        <v>222</v>
      </c>
      <c r="H37" s="25" t="str">
        <f>VLOOKUP(G37,VLOOKUP!A:D,2,FALSE)</f>
        <v>18th December</v>
      </c>
      <c r="I37" s="25" t="str">
        <f>VLOOKUP(G37,VLOOKUP!A:D,3,FALSE)</f>
        <v>4:00 pm - 5:30 pm</v>
      </c>
      <c r="J37" s="25" t="str">
        <f>VLOOKUP(G37,VLOOKUP!A:D,4,FALSE)</f>
        <v>Room No. 2</v>
      </c>
    </row>
    <row r="38" spans="1:10" ht="27.6" x14ac:dyDescent="0.3">
      <c r="A38" s="10">
        <v>37</v>
      </c>
      <c r="B38" s="10" t="s">
        <v>54</v>
      </c>
      <c r="C38" s="11" t="s">
        <v>53</v>
      </c>
      <c r="D38" s="23" t="s">
        <v>55</v>
      </c>
      <c r="E38" s="24" t="s">
        <v>248</v>
      </c>
      <c r="F38" s="24" t="s">
        <v>250</v>
      </c>
      <c r="G38" s="10" t="s">
        <v>222</v>
      </c>
      <c r="H38" s="25" t="str">
        <f>VLOOKUP(G38,VLOOKUP!A:D,2,FALSE)</f>
        <v>18th December</v>
      </c>
      <c r="I38" s="25" t="str">
        <f>VLOOKUP(G38,VLOOKUP!A:D,3,FALSE)</f>
        <v>4:00 pm - 5:30 pm</v>
      </c>
      <c r="J38" s="25" t="str">
        <f>VLOOKUP(G38,VLOOKUP!A:D,4,FALSE)</f>
        <v>Room No. 2</v>
      </c>
    </row>
    <row r="39" spans="1:10" ht="28.8" x14ac:dyDescent="0.3">
      <c r="A39" s="10">
        <v>38</v>
      </c>
      <c r="B39" s="10" t="s">
        <v>25</v>
      </c>
      <c r="C39" s="11" t="s">
        <v>24</v>
      </c>
      <c r="D39" s="23" t="s">
        <v>26</v>
      </c>
      <c r="E39" s="24" t="s">
        <v>248</v>
      </c>
      <c r="F39" s="24" t="s">
        <v>250</v>
      </c>
      <c r="G39" s="26" t="s">
        <v>222</v>
      </c>
      <c r="H39" s="25" t="str">
        <f>VLOOKUP(G39,VLOOKUP!A:D,2,FALSE)</f>
        <v>18th December</v>
      </c>
      <c r="I39" s="25" t="str">
        <f>VLOOKUP(G39,VLOOKUP!A:D,3,FALSE)</f>
        <v>4:00 pm - 5:30 pm</v>
      </c>
      <c r="J39" s="25" t="str">
        <f>VLOOKUP(G39,VLOOKUP!A:D,4,FALSE)</f>
        <v>Room No. 2</v>
      </c>
    </row>
    <row r="40" spans="1:10" ht="28.8" x14ac:dyDescent="0.3">
      <c r="A40" s="10">
        <v>39</v>
      </c>
      <c r="B40" s="10" t="s">
        <v>86</v>
      </c>
      <c r="C40" s="11" t="s">
        <v>85</v>
      </c>
      <c r="D40" s="27" t="s">
        <v>87</v>
      </c>
      <c r="E40" s="24" t="s">
        <v>248</v>
      </c>
      <c r="F40" s="24" t="s">
        <v>250</v>
      </c>
      <c r="G40" s="10" t="s">
        <v>224</v>
      </c>
      <c r="H40" s="25" t="str">
        <f>VLOOKUP(G40,VLOOKUP!A:D,2,FALSE)</f>
        <v>19th December</v>
      </c>
      <c r="I40" s="25" t="str">
        <f>VLOOKUP(G40,VLOOKUP!A:D,3,FALSE)</f>
        <v>2:00 pm - 4:00 pm</v>
      </c>
      <c r="J40" s="25" t="str">
        <f>VLOOKUP(G40,VLOOKUP!A:D,4,FALSE)</f>
        <v>Auditorium</v>
      </c>
    </row>
    <row r="41" spans="1:10" ht="28.8" x14ac:dyDescent="0.3">
      <c r="A41" s="10">
        <v>40</v>
      </c>
      <c r="B41" s="10" t="s">
        <v>105</v>
      </c>
      <c r="C41" s="11" t="s">
        <v>104</v>
      </c>
      <c r="D41" s="27" t="s">
        <v>106</v>
      </c>
      <c r="E41" s="24" t="s">
        <v>248</v>
      </c>
      <c r="F41" s="24" t="s">
        <v>250</v>
      </c>
      <c r="G41" s="10" t="s">
        <v>224</v>
      </c>
      <c r="H41" s="25" t="str">
        <f>VLOOKUP(G41,VLOOKUP!A:D,2,FALSE)</f>
        <v>19th December</v>
      </c>
      <c r="I41" s="25" t="str">
        <f>VLOOKUP(G41,VLOOKUP!A:D,3,FALSE)</f>
        <v>2:00 pm - 4:00 pm</v>
      </c>
      <c r="J41" s="25" t="str">
        <f>VLOOKUP(G41,VLOOKUP!A:D,4,FALSE)</f>
        <v>Auditorium</v>
      </c>
    </row>
    <row r="42" spans="1:10" ht="43.2" x14ac:dyDescent="0.3">
      <c r="A42" s="10">
        <v>41</v>
      </c>
      <c r="B42" s="10" t="s">
        <v>196</v>
      </c>
      <c r="C42" s="11" t="s">
        <v>197</v>
      </c>
      <c r="D42" s="28" t="s">
        <v>198</v>
      </c>
      <c r="E42" s="24" t="s">
        <v>248</v>
      </c>
      <c r="F42" s="24" t="s">
        <v>250</v>
      </c>
      <c r="G42" s="10" t="s">
        <v>224</v>
      </c>
      <c r="H42" s="25" t="str">
        <f>VLOOKUP(G42,VLOOKUP!A:D,2,FALSE)</f>
        <v>19th December</v>
      </c>
      <c r="I42" s="25" t="str">
        <f>VLOOKUP(G42,VLOOKUP!A:D,3,FALSE)</f>
        <v>2:00 pm - 4:00 pm</v>
      </c>
      <c r="J42" s="25" t="str">
        <f>VLOOKUP(G42,VLOOKUP!A:D,4,FALSE)</f>
        <v>Auditorium</v>
      </c>
    </row>
    <row r="43" spans="1:10" ht="43.2" x14ac:dyDescent="0.3">
      <c r="A43" s="10">
        <v>42</v>
      </c>
      <c r="B43" s="10" t="s">
        <v>159</v>
      </c>
      <c r="C43" s="11" t="s">
        <v>158</v>
      </c>
      <c r="D43" s="23" t="s">
        <v>160</v>
      </c>
      <c r="E43" s="24" t="s">
        <v>248</v>
      </c>
      <c r="F43" s="24" t="s">
        <v>251</v>
      </c>
      <c r="G43" s="10" t="s">
        <v>217</v>
      </c>
      <c r="H43" s="25" t="str">
        <f>VLOOKUP(G43,VLOOKUP!A:D,2,FALSE)</f>
        <v>18th December</v>
      </c>
      <c r="I43" s="25" t="str">
        <f>VLOOKUP(G43,VLOOKUP!A:D,3,FALSE)</f>
        <v>2:30 pm - 4:00 pm</v>
      </c>
      <c r="J43" s="25" t="str">
        <f>VLOOKUP(G43,VLOOKUP!A:D,4,FALSE)</f>
        <v>Seminar Hall</v>
      </c>
    </row>
    <row r="44" spans="1:10" ht="57.6" x14ac:dyDescent="0.3">
      <c r="A44" s="10">
        <v>43</v>
      </c>
      <c r="B44" s="10" t="s">
        <v>71</v>
      </c>
      <c r="C44" s="11" t="s">
        <v>70</v>
      </c>
      <c r="D44" s="23" t="s">
        <v>72</v>
      </c>
      <c r="E44" s="24" t="s">
        <v>248</v>
      </c>
      <c r="F44" s="24" t="s">
        <v>251</v>
      </c>
      <c r="G44" s="10" t="s">
        <v>217</v>
      </c>
      <c r="H44" s="25" t="str">
        <f>VLOOKUP(G44,VLOOKUP!A:D,2,FALSE)</f>
        <v>18th December</v>
      </c>
      <c r="I44" s="25" t="str">
        <f>VLOOKUP(G44,VLOOKUP!A:D,3,FALSE)</f>
        <v>2:30 pm - 4:00 pm</v>
      </c>
      <c r="J44" s="25" t="str">
        <f>VLOOKUP(G44,VLOOKUP!A:D,4,FALSE)</f>
        <v>Seminar Hall</v>
      </c>
    </row>
    <row r="45" spans="1:10" ht="28.8" x14ac:dyDescent="0.3">
      <c r="A45" s="10">
        <v>44</v>
      </c>
      <c r="B45" s="10" t="s">
        <v>144</v>
      </c>
      <c r="C45" s="11" t="s">
        <v>143</v>
      </c>
      <c r="D45" s="23" t="s">
        <v>145</v>
      </c>
      <c r="E45" s="24" t="s">
        <v>248</v>
      </c>
      <c r="F45" s="24" t="s">
        <v>251</v>
      </c>
      <c r="G45" s="10" t="s">
        <v>217</v>
      </c>
      <c r="H45" s="25" t="str">
        <f>VLOOKUP(G45,VLOOKUP!A:D,2,FALSE)</f>
        <v>18th December</v>
      </c>
      <c r="I45" s="25" t="str">
        <f>VLOOKUP(G45,VLOOKUP!A:D,3,FALSE)</f>
        <v>2:30 pm - 4:00 pm</v>
      </c>
      <c r="J45" s="25" t="str">
        <f>VLOOKUP(G45,VLOOKUP!A:D,4,FALSE)</f>
        <v>Seminar Hall</v>
      </c>
    </row>
    <row r="46" spans="1:10" ht="28.8" x14ac:dyDescent="0.3">
      <c r="A46" s="10">
        <v>45</v>
      </c>
      <c r="B46" s="10" t="s">
        <v>57</v>
      </c>
      <c r="C46" s="11" t="s">
        <v>56</v>
      </c>
      <c r="D46" s="23" t="s">
        <v>58</v>
      </c>
      <c r="E46" s="24" t="s">
        <v>248</v>
      </c>
      <c r="F46" s="24" t="s">
        <v>251</v>
      </c>
      <c r="G46" s="10" t="s">
        <v>217</v>
      </c>
      <c r="H46" s="25" t="str">
        <f>VLOOKUP(G46,VLOOKUP!A:D,2,FALSE)</f>
        <v>18th December</v>
      </c>
      <c r="I46" s="25" t="str">
        <f>VLOOKUP(G46,VLOOKUP!A:D,3,FALSE)</f>
        <v>2:30 pm - 4:00 pm</v>
      </c>
      <c r="J46" s="25" t="str">
        <f>VLOOKUP(G46,VLOOKUP!A:D,4,FALSE)</f>
        <v>Seminar Hall</v>
      </c>
    </row>
    <row r="47" spans="1:10" ht="28.8" x14ac:dyDescent="0.3">
      <c r="A47" s="10">
        <v>46</v>
      </c>
      <c r="B47" s="10" t="s">
        <v>11</v>
      </c>
      <c r="C47" s="11" t="s">
        <v>10</v>
      </c>
      <c r="D47" s="23" t="s">
        <v>12</v>
      </c>
      <c r="E47" s="24" t="s">
        <v>248</v>
      </c>
      <c r="F47" s="24" t="s">
        <v>251</v>
      </c>
      <c r="G47" s="10" t="s">
        <v>217</v>
      </c>
      <c r="H47" s="25" t="str">
        <f>VLOOKUP(G47,VLOOKUP!A:D,2,FALSE)</f>
        <v>18th December</v>
      </c>
      <c r="I47" s="25" t="str">
        <f>VLOOKUP(G47,VLOOKUP!A:D,3,FALSE)</f>
        <v>2:30 pm - 4:00 pm</v>
      </c>
      <c r="J47" s="25" t="str">
        <f>VLOOKUP(G47,VLOOKUP!A:D,4,FALSE)</f>
        <v>Seminar Hall</v>
      </c>
    </row>
    <row r="48" spans="1:10" ht="28.8" x14ac:dyDescent="0.3">
      <c r="A48" s="10">
        <v>47</v>
      </c>
      <c r="B48" s="10" t="s">
        <v>153</v>
      </c>
      <c r="C48" s="11" t="s">
        <v>152</v>
      </c>
      <c r="D48" s="23" t="s">
        <v>154</v>
      </c>
      <c r="E48" s="24" t="s">
        <v>248</v>
      </c>
      <c r="F48" s="24" t="s">
        <v>251</v>
      </c>
      <c r="G48" s="10" t="s">
        <v>217</v>
      </c>
      <c r="H48" s="25" t="str">
        <f>VLOOKUP(G48,VLOOKUP!A:D,2,FALSE)</f>
        <v>18th December</v>
      </c>
      <c r="I48" s="25" t="str">
        <f>VLOOKUP(G48,VLOOKUP!A:D,3,FALSE)</f>
        <v>2:30 pm - 4:00 pm</v>
      </c>
      <c r="J48" s="25" t="str">
        <f>VLOOKUP(G48,VLOOKUP!A:D,4,FALSE)</f>
        <v>Seminar Hall</v>
      </c>
    </row>
    <row r="49" spans="1:10" ht="28.8" x14ac:dyDescent="0.3">
      <c r="A49" s="10">
        <v>48</v>
      </c>
      <c r="B49" s="10" t="s">
        <v>63</v>
      </c>
      <c r="C49" s="11" t="s">
        <v>62</v>
      </c>
      <c r="D49" s="23" t="s">
        <v>61</v>
      </c>
      <c r="E49" s="24" t="s">
        <v>248</v>
      </c>
      <c r="F49" s="24" t="s">
        <v>251</v>
      </c>
      <c r="G49" s="10" t="s">
        <v>223</v>
      </c>
      <c r="H49" s="25" t="str">
        <f>VLOOKUP(G49,VLOOKUP!A:D,2,FALSE)</f>
        <v>18th December</v>
      </c>
      <c r="I49" s="25" t="str">
        <f>VLOOKUP(G49,VLOOKUP!A:D,3,FALSE)</f>
        <v>4:00 pm - 5:30 pm</v>
      </c>
      <c r="J49" s="25" t="str">
        <f>VLOOKUP(G49,VLOOKUP!A:D,4,FALSE)</f>
        <v>Seminar Hall</v>
      </c>
    </row>
    <row r="50" spans="1:10" ht="28.8" x14ac:dyDescent="0.3">
      <c r="A50" s="10">
        <v>49</v>
      </c>
      <c r="B50" s="10" t="s">
        <v>60</v>
      </c>
      <c r="C50" s="11" t="s">
        <v>59</v>
      </c>
      <c r="D50" s="23" t="s">
        <v>61</v>
      </c>
      <c r="E50" s="24" t="s">
        <v>248</v>
      </c>
      <c r="F50" s="24" t="s">
        <v>251</v>
      </c>
      <c r="G50" s="10" t="s">
        <v>223</v>
      </c>
      <c r="H50" s="25" t="str">
        <f>VLOOKUP(G50,VLOOKUP!A:D,2,FALSE)</f>
        <v>18th December</v>
      </c>
      <c r="I50" s="25" t="str">
        <f>VLOOKUP(G50,VLOOKUP!A:D,3,FALSE)</f>
        <v>4:00 pm - 5:30 pm</v>
      </c>
      <c r="J50" s="25" t="str">
        <f>VLOOKUP(G50,VLOOKUP!A:D,4,FALSE)</f>
        <v>Seminar Hall</v>
      </c>
    </row>
    <row r="51" spans="1:10" ht="28.8" customHeight="1" x14ac:dyDescent="0.3">
      <c r="A51" s="10">
        <v>50</v>
      </c>
      <c r="B51" s="10" t="s">
        <v>1</v>
      </c>
      <c r="C51" s="11" t="s">
        <v>317</v>
      </c>
      <c r="D51" s="23" t="s">
        <v>318</v>
      </c>
      <c r="E51" s="24" t="s">
        <v>248</v>
      </c>
      <c r="F51" s="24" t="s">
        <v>251</v>
      </c>
      <c r="G51" s="10" t="s">
        <v>223</v>
      </c>
      <c r="H51" s="25" t="str">
        <f>VLOOKUP(G51,VLOOKUP!A:D,2,FALSE)</f>
        <v>18th December</v>
      </c>
      <c r="I51" s="25" t="str">
        <f>VLOOKUP(G51,VLOOKUP!A:D,3,FALSE)</f>
        <v>4:00 pm - 5:30 pm</v>
      </c>
      <c r="J51" s="25" t="str">
        <f>VLOOKUP(G51,VLOOKUP!A:D,4,FALSE)</f>
        <v>Seminar Hall</v>
      </c>
    </row>
    <row r="52" spans="1:10" ht="28.8" x14ac:dyDescent="0.3">
      <c r="A52" s="10">
        <v>51</v>
      </c>
      <c r="B52" s="10" t="s">
        <v>150</v>
      </c>
      <c r="C52" s="11" t="s">
        <v>149</v>
      </c>
      <c r="D52" s="23" t="s">
        <v>151</v>
      </c>
      <c r="E52" s="24" t="s">
        <v>248</v>
      </c>
      <c r="F52" s="24" t="s">
        <v>251</v>
      </c>
      <c r="G52" s="10" t="s">
        <v>223</v>
      </c>
      <c r="H52" s="25" t="str">
        <f>VLOOKUP(G52,VLOOKUP!A:D,2,FALSE)</f>
        <v>18th December</v>
      </c>
      <c r="I52" s="25" t="str">
        <f>VLOOKUP(G52,VLOOKUP!A:D,3,FALSE)</f>
        <v>4:00 pm - 5:30 pm</v>
      </c>
      <c r="J52" s="25" t="str">
        <f>VLOOKUP(G52,VLOOKUP!A:D,4,FALSE)</f>
        <v>Seminar Hall</v>
      </c>
    </row>
    <row r="53" spans="1:10" ht="28.8" x14ac:dyDescent="0.3">
      <c r="A53" s="10">
        <v>52</v>
      </c>
      <c r="B53" s="10" t="s">
        <v>92</v>
      </c>
      <c r="C53" s="11" t="s">
        <v>91</v>
      </c>
      <c r="D53" s="23" t="s">
        <v>93</v>
      </c>
      <c r="E53" s="24" t="s">
        <v>248</v>
      </c>
      <c r="F53" s="24" t="s">
        <v>251</v>
      </c>
      <c r="G53" s="10" t="s">
        <v>223</v>
      </c>
      <c r="H53" s="25" t="str">
        <f>VLOOKUP(G53,VLOOKUP!A:D,2,FALSE)</f>
        <v>18th December</v>
      </c>
      <c r="I53" s="25" t="str">
        <f>VLOOKUP(G53,VLOOKUP!A:D,3,FALSE)</f>
        <v>4:00 pm - 5:30 pm</v>
      </c>
      <c r="J53" s="25" t="str">
        <f>VLOOKUP(G53,VLOOKUP!A:D,4,FALSE)</f>
        <v>Seminar Hall</v>
      </c>
    </row>
    <row r="54" spans="1:10" ht="43.2" x14ac:dyDescent="0.3">
      <c r="A54" s="10">
        <v>53</v>
      </c>
      <c r="B54" s="10" t="s">
        <v>77</v>
      </c>
      <c r="C54" s="11" t="s">
        <v>76</v>
      </c>
      <c r="D54" s="23" t="s">
        <v>78</v>
      </c>
      <c r="E54" s="24" t="s">
        <v>248</v>
      </c>
      <c r="F54" s="24" t="s">
        <v>251</v>
      </c>
      <c r="G54" s="10" t="s">
        <v>226</v>
      </c>
      <c r="H54" s="25" t="str">
        <f>VLOOKUP(G54,VLOOKUP!A:D,2,FALSE)</f>
        <v>19th December</v>
      </c>
      <c r="I54" s="25" t="str">
        <f>VLOOKUP(G54,VLOOKUP!A:D,3,FALSE)</f>
        <v>2:00 pm - 4:00 pm</v>
      </c>
      <c r="J54" s="25" t="str">
        <f>VLOOKUP(G54,VLOOKUP!A:D,4,FALSE)</f>
        <v>Seminar Hall</v>
      </c>
    </row>
    <row r="55" spans="1:10" ht="28.8" x14ac:dyDescent="0.3">
      <c r="A55" s="10">
        <v>54</v>
      </c>
      <c r="B55" s="10" t="s">
        <v>74</v>
      </c>
      <c r="C55" s="11" t="s">
        <v>73</v>
      </c>
      <c r="D55" s="23" t="s">
        <v>75</v>
      </c>
      <c r="E55" s="24" t="s">
        <v>248</v>
      </c>
      <c r="F55" s="24" t="s">
        <v>251</v>
      </c>
      <c r="G55" s="10" t="s">
        <v>226</v>
      </c>
      <c r="H55" s="25" t="str">
        <f>VLOOKUP(G55,VLOOKUP!A:D,2,FALSE)</f>
        <v>19th December</v>
      </c>
      <c r="I55" s="25" t="str">
        <f>VLOOKUP(G55,VLOOKUP!A:D,3,FALSE)</f>
        <v>2:00 pm - 4:00 pm</v>
      </c>
      <c r="J55" s="25" t="str">
        <f>VLOOKUP(G55,VLOOKUP!A:D,4,FALSE)</f>
        <v>Seminar Hall</v>
      </c>
    </row>
    <row r="56" spans="1:10" ht="28.8" x14ac:dyDescent="0.3">
      <c r="A56" s="10">
        <v>55</v>
      </c>
      <c r="B56" s="10" t="s">
        <v>162</v>
      </c>
      <c r="C56" s="11" t="s">
        <v>161</v>
      </c>
      <c r="D56" s="23" t="s">
        <v>163</v>
      </c>
      <c r="E56" s="24" t="s">
        <v>248</v>
      </c>
      <c r="F56" s="24" t="s">
        <v>251</v>
      </c>
      <c r="G56" s="10" t="s">
        <v>226</v>
      </c>
      <c r="H56" s="25" t="str">
        <f>VLOOKUP(G56,VLOOKUP!A:D,2,FALSE)</f>
        <v>19th December</v>
      </c>
      <c r="I56" s="25" t="str">
        <f>VLOOKUP(G56,VLOOKUP!A:D,3,FALSE)</f>
        <v>2:00 pm - 4:00 pm</v>
      </c>
      <c r="J56" s="25" t="str">
        <f>VLOOKUP(G56,VLOOKUP!A:D,4,FALSE)</f>
        <v>Seminar Hall</v>
      </c>
    </row>
    <row r="57" spans="1:10" ht="28.8" x14ac:dyDescent="0.3">
      <c r="A57" s="10">
        <v>56</v>
      </c>
      <c r="B57" s="10" t="s">
        <v>204</v>
      </c>
      <c r="C57" s="11" t="s">
        <v>202</v>
      </c>
      <c r="D57" s="23" t="s">
        <v>203</v>
      </c>
      <c r="E57" s="24" t="s">
        <v>248</v>
      </c>
      <c r="F57" s="24" t="s">
        <v>251</v>
      </c>
      <c r="G57" s="10" t="s">
        <v>226</v>
      </c>
      <c r="H57" s="25" t="str">
        <f>VLOOKUP(G57,VLOOKUP!A:D,2,FALSE)</f>
        <v>19th December</v>
      </c>
      <c r="I57" s="25" t="str">
        <f>VLOOKUP(G57,VLOOKUP!A:D,3,FALSE)</f>
        <v>2:00 pm - 4:00 pm</v>
      </c>
      <c r="J57" s="25" t="str">
        <f>VLOOKUP(G57,VLOOKUP!A:D,4,FALSE)</f>
        <v>Seminar Hall</v>
      </c>
    </row>
    <row r="58" spans="1:10" ht="28.8" x14ac:dyDescent="0.3">
      <c r="A58" s="10">
        <v>57</v>
      </c>
      <c r="B58" s="10" t="s">
        <v>206</v>
      </c>
      <c r="C58" s="11" t="s">
        <v>207</v>
      </c>
      <c r="D58" s="23" t="s">
        <v>208</v>
      </c>
      <c r="E58" s="24" t="s">
        <v>248</v>
      </c>
      <c r="F58" s="24" t="s">
        <v>251</v>
      </c>
      <c r="G58" s="10" t="s">
        <v>226</v>
      </c>
      <c r="H58" s="25" t="str">
        <f>VLOOKUP(G58,VLOOKUP!A:D,2,FALSE)</f>
        <v>19th December</v>
      </c>
      <c r="I58" s="25" t="str">
        <f>VLOOKUP(G58,VLOOKUP!A:D,3,FALSE)</f>
        <v>2:00 pm - 4:00 pm</v>
      </c>
      <c r="J58" s="25" t="str">
        <f>VLOOKUP(G58,VLOOKUP!A:D,4,FALSE)</f>
        <v>Seminar Hall</v>
      </c>
    </row>
    <row r="59" spans="1:10" ht="28.8" x14ac:dyDescent="0.3">
      <c r="A59" s="10">
        <v>58</v>
      </c>
      <c r="B59" s="10" t="s">
        <v>292</v>
      </c>
      <c r="C59" s="11" t="s">
        <v>294</v>
      </c>
      <c r="D59" s="23" t="s">
        <v>293</v>
      </c>
      <c r="E59" s="24" t="s">
        <v>248</v>
      </c>
      <c r="F59" s="24" t="s">
        <v>251</v>
      </c>
      <c r="G59" s="10" t="s">
        <v>226</v>
      </c>
      <c r="H59" s="25" t="str">
        <f>VLOOKUP(G59,VLOOKUP!A:D,2,FALSE)</f>
        <v>19th December</v>
      </c>
      <c r="I59" s="25" t="str">
        <f>VLOOKUP(G59,VLOOKUP!A:D,3,FALSE)</f>
        <v>2:00 pm - 4:00 pm</v>
      </c>
      <c r="J59" s="25" t="str">
        <f>VLOOKUP(G59,VLOOKUP!A:D,4,FALSE)</f>
        <v>Seminar Hall</v>
      </c>
    </row>
    <row r="60" spans="1:10" ht="28.8" x14ac:dyDescent="0.3">
      <c r="A60" s="10">
        <v>59</v>
      </c>
      <c r="B60" s="10" t="s">
        <v>295</v>
      </c>
      <c r="C60" s="11" t="s">
        <v>297</v>
      </c>
      <c r="D60" s="23" t="s">
        <v>296</v>
      </c>
      <c r="E60" s="24" t="s">
        <v>248</v>
      </c>
      <c r="F60" s="24" t="s">
        <v>251</v>
      </c>
      <c r="G60" s="10" t="s">
        <v>226</v>
      </c>
      <c r="H60" s="25" t="str">
        <f>VLOOKUP(G60,VLOOKUP!A:D,2,FALSE)</f>
        <v>19th December</v>
      </c>
      <c r="I60" s="25" t="str">
        <f>VLOOKUP(G60,VLOOKUP!A:D,3,FALSE)</f>
        <v>2:00 pm - 4:00 pm</v>
      </c>
      <c r="J60" s="25" t="str">
        <f>VLOOKUP(G60,VLOOKUP!A:D,4,FALSE)</f>
        <v>Seminar Hall</v>
      </c>
    </row>
    <row r="61" spans="1:10" ht="57.6" x14ac:dyDescent="0.3">
      <c r="A61" s="10">
        <v>60</v>
      </c>
      <c r="B61" s="10" t="s">
        <v>102</v>
      </c>
      <c r="C61" s="11" t="s">
        <v>101</v>
      </c>
      <c r="D61" s="23" t="s">
        <v>103</v>
      </c>
      <c r="E61" s="24" t="s">
        <v>248</v>
      </c>
      <c r="F61" s="24" t="s">
        <v>252</v>
      </c>
      <c r="G61" s="10" t="s">
        <v>225</v>
      </c>
      <c r="H61" s="25" t="str">
        <f>VLOOKUP(G61,VLOOKUP!A:D,2,FALSE)</f>
        <v>19th December</v>
      </c>
      <c r="I61" s="25" t="str">
        <f>VLOOKUP(G61,VLOOKUP!A:D,3,FALSE)</f>
        <v>2:00 pm - 4:00 pm</v>
      </c>
      <c r="J61" s="25" t="str">
        <f>VLOOKUP(G61,VLOOKUP!A:D,4,FALSE)</f>
        <v>Room No. 2</v>
      </c>
    </row>
    <row r="62" spans="1:10" ht="43.2" x14ac:dyDescent="0.3">
      <c r="A62" s="10">
        <v>61</v>
      </c>
      <c r="B62" s="10" t="s">
        <v>134</v>
      </c>
      <c r="C62" s="11" t="s">
        <v>133</v>
      </c>
      <c r="D62" s="23" t="s">
        <v>135</v>
      </c>
      <c r="E62" s="24" t="s">
        <v>248</v>
      </c>
      <c r="F62" s="24" t="s">
        <v>252</v>
      </c>
      <c r="G62" s="10" t="s">
        <v>225</v>
      </c>
      <c r="H62" s="25" t="str">
        <f>VLOOKUP(G62,VLOOKUP!A:D,2,FALSE)</f>
        <v>19th December</v>
      </c>
      <c r="I62" s="25" t="str">
        <f>VLOOKUP(G62,VLOOKUP!A:D,3,FALSE)</f>
        <v>2:00 pm - 4:00 pm</v>
      </c>
      <c r="J62" s="25" t="str">
        <f>VLOOKUP(G62,VLOOKUP!A:D,4,FALSE)</f>
        <v>Room No. 2</v>
      </c>
    </row>
    <row r="63" spans="1:10" s="18" customFormat="1" ht="43.2" x14ac:dyDescent="0.3">
      <c r="A63" s="10">
        <v>62</v>
      </c>
      <c r="B63" s="10" t="s">
        <v>184</v>
      </c>
      <c r="C63" s="11" t="s">
        <v>185</v>
      </c>
      <c r="D63" s="23" t="s">
        <v>186</v>
      </c>
      <c r="E63" s="24" t="s">
        <v>248</v>
      </c>
      <c r="F63" s="24" t="s">
        <v>252</v>
      </c>
      <c r="G63" s="10" t="s">
        <v>225</v>
      </c>
      <c r="H63" s="25" t="str">
        <f>VLOOKUP(G63,VLOOKUP!A:D,2,FALSE)</f>
        <v>19th December</v>
      </c>
      <c r="I63" s="25" t="str">
        <f>VLOOKUP(G63,VLOOKUP!A:D,3,FALSE)</f>
        <v>2:00 pm - 4:00 pm</v>
      </c>
      <c r="J63" s="25" t="str">
        <f>VLOOKUP(G63,VLOOKUP!A:D,4,FALSE)</f>
        <v>Room No. 2</v>
      </c>
    </row>
    <row r="64" spans="1:10" s="18" customFormat="1" ht="27.6" x14ac:dyDescent="0.3">
      <c r="A64" s="10">
        <v>63</v>
      </c>
      <c r="B64" s="10" t="s">
        <v>205</v>
      </c>
      <c r="C64" s="11" t="s">
        <v>209</v>
      </c>
      <c r="D64" s="23" t="s">
        <v>210</v>
      </c>
      <c r="E64" s="24" t="s">
        <v>248</v>
      </c>
      <c r="F64" s="24" t="s">
        <v>252</v>
      </c>
      <c r="G64" s="10" t="s">
        <v>225</v>
      </c>
      <c r="H64" s="25" t="str">
        <f>VLOOKUP(G64,VLOOKUP!A:D,2,FALSE)</f>
        <v>19th December</v>
      </c>
      <c r="I64" s="25" t="str">
        <f>VLOOKUP(G64,VLOOKUP!A:D,3,FALSE)</f>
        <v>2:00 pm - 4:00 pm</v>
      </c>
      <c r="J64" s="25" t="str">
        <f>VLOOKUP(G64,VLOOKUP!A:D,4,FALSE)</f>
        <v>Room No. 2</v>
      </c>
    </row>
    <row r="65" spans="1:10" ht="37.200000000000003" customHeight="1" x14ac:dyDescent="0.3">
      <c r="A65" s="10">
        <v>64</v>
      </c>
      <c r="B65" s="10" t="s">
        <v>319</v>
      </c>
      <c r="C65" s="11" t="s">
        <v>287</v>
      </c>
      <c r="D65" s="11" t="s">
        <v>286</v>
      </c>
      <c r="E65" s="24" t="s">
        <v>248</v>
      </c>
      <c r="F65" s="24" t="s">
        <v>250</v>
      </c>
      <c r="G65" s="10" t="s">
        <v>222</v>
      </c>
      <c r="H65" s="25" t="str">
        <f>VLOOKUP(G65,VLOOKUP!A:D,2,FALSE)</f>
        <v>18th December</v>
      </c>
      <c r="I65" s="25" t="str">
        <f>VLOOKUP(G65,VLOOKUP!A:D,3,FALSE)</f>
        <v>4:00 pm - 5:30 pm</v>
      </c>
      <c r="J65" s="25" t="str">
        <f>VLOOKUP(G65,VLOOKUP!A:D,4,FALSE)</f>
        <v>Room No. 2</v>
      </c>
    </row>
    <row r="66" spans="1:10" ht="28.8" x14ac:dyDescent="0.3">
      <c r="A66" s="10">
        <v>65</v>
      </c>
      <c r="B66" s="10" t="s">
        <v>30</v>
      </c>
      <c r="C66" s="11" t="s">
        <v>29</v>
      </c>
      <c r="D66" s="23" t="s">
        <v>31</v>
      </c>
      <c r="E66" s="24" t="s">
        <v>253</v>
      </c>
      <c r="F66" s="24" t="s">
        <v>254</v>
      </c>
      <c r="G66" s="10" t="s">
        <v>226</v>
      </c>
      <c r="H66" s="25" t="str">
        <f>VLOOKUP(G66,VLOOKUP!A:D,2,FALSE)</f>
        <v>19th December</v>
      </c>
      <c r="I66" s="25" t="str">
        <f>VLOOKUP(G66,VLOOKUP!A:D,3,FALSE)</f>
        <v>2:00 pm - 4:00 pm</v>
      </c>
      <c r="J66" s="25" t="str">
        <f>VLOOKUP(G66,VLOOKUP!A:D,4,FALSE)</f>
        <v>Seminar Hall</v>
      </c>
    </row>
    <row r="67" spans="1:10" ht="28.8" x14ac:dyDescent="0.3">
      <c r="A67" s="10">
        <v>66</v>
      </c>
      <c r="B67" s="10" t="s">
        <v>33</v>
      </c>
      <c r="C67" s="11" t="s">
        <v>32</v>
      </c>
      <c r="D67" s="23" t="s">
        <v>34</v>
      </c>
      <c r="E67" s="24" t="s">
        <v>253</v>
      </c>
      <c r="F67" s="24" t="s">
        <v>254</v>
      </c>
      <c r="G67" s="10" t="s">
        <v>226</v>
      </c>
      <c r="H67" s="25" t="str">
        <f>VLOOKUP(G67,VLOOKUP!A:D,2,FALSE)</f>
        <v>19th December</v>
      </c>
      <c r="I67" s="25" t="str">
        <f>VLOOKUP(G67,VLOOKUP!A:D,3,FALSE)</f>
        <v>2:00 pm - 4:00 pm</v>
      </c>
      <c r="J67" s="25" t="str">
        <f>VLOOKUP(G67,VLOOKUP!A:D,4,FALSE)</f>
        <v>Seminar Hall</v>
      </c>
    </row>
    <row r="68" spans="1:10" ht="43.2" x14ac:dyDescent="0.3">
      <c r="A68" s="10">
        <v>67</v>
      </c>
      <c r="B68" s="10" t="s">
        <v>16</v>
      </c>
      <c r="C68" s="11" t="s">
        <v>15</v>
      </c>
      <c r="D68" s="23" t="s">
        <v>17</v>
      </c>
      <c r="E68" s="24" t="s">
        <v>253</v>
      </c>
      <c r="F68" s="24" t="s">
        <v>255</v>
      </c>
      <c r="G68" s="10" t="s">
        <v>226</v>
      </c>
      <c r="H68" s="25" t="str">
        <f>VLOOKUP(G68,VLOOKUP!A:D,2,FALSE)</f>
        <v>19th December</v>
      </c>
      <c r="I68" s="25" t="str">
        <f>VLOOKUP(G68,VLOOKUP!A:D,3,FALSE)</f>
        <v>2:00 pm - 4:00 pm</v>
      </c>
      <c r="J68" s="25" t="str">
        <f>VLOOKUP(G68,VLOOKUP!A:D,4,FALSE)</f>
        <v>Seminar Hall</v>
      </c>
    </row>
    <row r="69" spans="1:10" ht="41.4" x14ac:dyDescent="0.3">
      <c r="A69" s="10">
        <v>68</v>
      </c>
      <c r="B69" s="10" t="s">
        <v>156</v>
      </c>
      <c r="C69" s="11" t="s">
        <v>155</v>
      </c>
      <c r="D69" s="23" t="s">
        <v>157</v>
      </c>
      <c r="E69" s="24" t="s">
        <v>253</v>
      </c>
      <c r="F69" s="24" t="s">
        <v>255</v>
      </c>
      <c r="G69" s="10" t="s">
        <v>226</v>
      </c>
      <c r="H69" s="25" t="str">
        <f>VLOOKUP(G69,VLOOKUP!A:D,2,FALSE)</f>
        <v>19th December</v>
      </c>
      <c r="I69" s="25" t="str">
        <f>VLOOKUP(G69,VLOOKUP!A:D,3,FALSE)</f>
        <v>2:00 pm - 4:00 pm</v>
      </c>
      <c r="J69" s="25" t="str">
        <f>VLOOKUP(G69,VLOOKUP!A:D,4,FALSE)</f>
        <v>Seminar Hall</v>
      </c>
    </row>
    <row r="70" spans="1:10" ht="28.8" x14ac:dyDescent="0.3">
      <c r="A70" s="10">
        <v>69</v>
      </c>
      <c r="B70" s="10" t="s">
        <v>39</v>
      </c>
      <c r="C70" s="11" t="s">
        <v>38</v>
      </c>
      <c r="D70" s="23" t="s">
        <v>40</v>
      </c>
      <c r="E70" s="24" t="s">
        <v>256</v>
      </c>
      <c r="F70" s="24" t="s">
        <v>257</v>
      </c>
      <c r="G70" s="10" t="s">
        <v>224</v>
      </c>
      <c r="H70" s="25" t="str">
        <f>VLOOKUP(G70,VLOOKUP!A:D,2,FALSE)</f>
        <v>19th December</v>
      </c>
      <c r="I70" s="25" t="str">
        <f>VLOOKUP(G70,VLOOKUP!A:D,3,FALSE)</f>
        <v>2:00 pm - 4:00 pm</v>
      </c>
      <c r="J70" s="25" t="str">
        <f>VLOOKUP(G70,VLOOKUP!A:D,4,FALSE)</f>
        <v>Auditorium</v>
      </c>
    </row>
    <row r="71" spans="1:10" ht="28.8" x14ac:dyDescent="0.3">
      <c r="A71" s="10">
        <v>70</v>
      </c>
      <c r="B71" s="10" t="s">
        <v>172</v>
      </c>
      <c r="C71" s="11" t="s">
        <v>171</v>
      </c>
      <c r="D71" s="23" t="s">
        <v>173</v>
      </c>
      <c r="E71" s="24" t="s">
        <v>256</v>
      </c>
      <c r="F71" s="24" t="s">
        <v>258</v>
      </c>
      <c r="G71" s="10" t="s">
        <v>224</v>
      </c>
      <c r="H71" s="25" t="str">
        <f>VLOOKUP(G71,VLOOKUP!A:D,2,FALSE)</f>
        <v>19th December</v>
      </c>
      <c r="I71" s="25" t="str">
        <f>VLOOKUP(G71,VLOOKUP!A:D,3,FALSE)</f>
        <v>2:00 pm - 4:00 pm</v>
      </c>
      <c r="J71" s="25" t="str">
        <f>VLOOKUP(G71,VLOOKUP!A:D,4,FALSE)</f>
        <v>Auditorium</v>
      </c>
    </row>
    <row r="72" spans="1:10" ht="28.8" x14ac:dyDescent="0.3">
      <c r="A72" s="10">
        <v>71</v>
      </c>
      <c r="B72" s="10" t="s">
        <v>212</v>
      </c>
      <c r="C72" s="11" t="s">
        <v>211</v>
      </c>
      <c r="D72" s="23" t="s">
        <v>26</v>
      </c>
      <c r="E72" s="24" t="s">
        <v>256</v>
      </c>
      <c r="F72" s="24" t="s">
        <v>258</v>
      </c>
      <c r="G72" s="10" t="s">
        <v>224</v>
      </c>
      <c r="H72" s="25" t="str">
        <f>VLOOKUP(G72,VLOOKUP!A:D,2,FALSE)</f>
        <v>19th December</v>
      </c>
      <c r="I72" s="25" t="str">
        <f>VLOOKUP(G72,VLOOKUP!A:D,3,FALSE)</f>
        <v>2:00 pm - 4:00 pm</v>
      </c>
      <c r="J72" s="25" t="str">
        <f>VLOOKUP(G72,VLOOKUP!A:D,4,FALSE)</f>
        <v>Auditorium</v>
      </c>
    </row>
    <row r="73" spans="1:10" ht="28.8" x14ac:dyDescent="0.3">
      <c r="A73" s="10">
        <v>72</v>
      </c>
      <c r="B73" s="10" t="s">
        <v>128</v>
      </c>
      <c r="C73" s="11" t="s">
        <v>127</v>
      </c>
      <c r="D73" s="23" t="s">
        <v>129</v>
      </c>
      <c r="E73" s="24" t="s">
        <v>256</v>
      </c>
      <c r="F73" s="24" t="s">
        <v>259</v>
      </c>
      <c r="G73" s="10" t="s">
        <v>224</v>
      </c>
      <c r="H73" s="25" t="str">
        <f>VLOOKUP(G73,VLOOKUP!A:D,2,FALSE)</f>
        <v>19th December</v>
      </c>
      <c r="I73" s="25" t="str">
        <f>VLOOKUP(G73,VLOOKUP!A:D,3,FALSE)</f>
        <v>2:00 pm - 4:00 pm</v>
      </c>
      <c r="J73" s="25" t="str">
        <f>VLOOKUP(G73,VLOOKUP!A:D,4,FALSE)</f>
        <v>Auditorium</v>
      </c>
    </row>
    <row r="74" spans="1:10" s="18" customFormat="1" ht="28.8" x14ac:dyDescent="0.3">
      <c r="A74" s="10">
        <v>73</v>
      </c>
      <c r="B74" s="10" t="s">
        <v>142</v>
      </c>
      <c r="C74" s="11" t="s">
        <v>141</v>
      </c>
      <c r="D74" s="23" t="s">
        <v>140</v>
      </c>
      <c r="E74" s="24" t="s">
        <v>256</v>
      </c>
      <c r="F74" s="24" t="s">
        <v>259</v>
      </c>
      <c r="G74" s="10" t="s">
        <v>224</v>
      </c>
      <c r="H74" s="25" t="str">
        <f>VLOOKUP(G74,VLOOKUP!A:D,2,FALSE)</f>
        <v>19th December</v>
      </c>
      <c r="I74" s="25" t="str">
        <f>VLOOKUP(G74,VLOOKUP!A:D,3,FALSE)</f>
        <v>2:00 pm - 4:00 pm</v>
      </c>
      <c r="J74" s="25" t="str">
        <f>VLOOKUP(G74,VLOOKUP!A:D,4,FALSE)</f>
        <v>Auditorium</v>
      </c>
    </row>
    <row r="75" spans="1:10" s="18" customFormat="1" ht="28.8" x14ac:dyDescent="0.3">
      <c r="A75" s="10">
        <v>74</v>
      </c>
      <c r="B75" s="10" t="s">
        <v>180</v>
      </c>
      <c r="C75" s="11" t="s">
        <v>181</v>
      </c>
      <c r="D75" s="23" t="s">
        <v>193</v>
      </c>
      <c r="E75" s="24" t="s">
        <v>256</v>
      </c>
      <c r="F75" s="24" t="s">
        <v>259</v>
      </c>
      <c r="G75" s="10" t="s">
        <v>224</v>
      </c>
      <c r="H75" s="25" t="str">
        <f>VLOOKUP(G75,VLOOKUP!A:D,2,FALSE)</f>
        <v>19th December</v>
      </c>
      <c r="I75" s="25" t="str">
        <f>VLOOKUP(G75,VLOOKUP!A:D,3,FALSE)</f>
        <v>2:00 pm - 4:00 pm</v>
      </c>
      <c r="J75" s="25" t="str">
        <f>VLOOKUP(G75,VLOOKUP!A:D,4,FALSE)</f>
        <v>Auditorium</v>
      </c>
    </row>
    <row r="76" spans="1:10" s="18" customFormat="1" ht="43.2" x14ac:dyDescent="0.3">
      <c r="A76" s="10">
        <v>75</v>
      </c>
      <c r="B76" s="10" t="s">
        <v>119</v>
      </c>
      <c r="C76" s="11" t="s">
        <v>118</v>
      </c>
      <c r="D76" s="23" t="s">
        <v>120</v>
      </c>
      <c r="E76" s="24" t="s">
        <v>256</v>
      </c>
      <c r="F76" s="24" t="s">
        <v>260</v>
      </c>
      <c r="G76" s="10" t="s">
        <v>225</v>
      </c>
      <c r="H76" s="25" t="str">
        <f>VLOOKUP(G76,VLOOKUP!A:D,2,FALSE)</f>
        <v>19th December</v>
      </c>
      <c r="I76" s="25" t="str">
        <f>VLOOKUP(G76,VLOOKUP!A:D,3,FALSE)</f>
        <v>2:00 pm - 4:00 pm</v>
      </c>
      <c r="J76" s="25" t="str">
        <f>VLOOKUP(G76,VLOOKUP!A:D,4,FALSE)</f>
        <v>Room No. 2</v>
      </c>
    </row>
    <row r="77" spans="1:10" s="18" customFormat="1" ht="43.2" x14ac:dyDescent="0.3">
      <c r="A77" s="10">
        <v>76</v>
      </c>
      <c r="B77" s="10" t="s">
        <v>122</v>
      </c>
      <c r="C77" s="11" t="s">
        <v>121</v>
      </c>
      <c r="D77" s="23" t="s">
        <v>123</v>
      </c>
      <c r="E77" s="24" t="s">
        <v>256</v>
      </c>
      <c r="F77" s="24" t="s">
        <v>260</v>
      </c>
      <c r="G77" s="10" t="s">
        <v>225</v>
      </c>
      <c r="H77" s="25" t="str">
        <f>VLOOKUP(G77,VLOOKUP!A:D,2,FALSE)</f>
        <v>19th December</v>
      </c>
      <c r="I77" s="25" t="str">
        <f>VLOOKUP(G77,VLOOKUP!A:D,3,FALSE)</f>
        <v>2:00 pm - 4:00 pm</v>
      </c>
      <c r="J77" s="25" t="str">
        <f>VLOOKUP(G77,VLOOKUP!A:D,4,FALSE)</f>
        <v>Room No. 2</v>
      </c>
    </row>
  </sheetData>
  <autoFilter ref="A1:J77" xr:uid="{9ECAA260-5CA6-4C9D-8D7A-D143761939FB}"/>
  <pageMargins left="0.25" right="0.25" top="0.75" bottom="0.75" header="0.3" footer="0.3"/>
  <pageSetup paperSize="9" scale="9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9339D-923F-49D4-AA67-4D476826EA8E}">
  <dimension ref="A1:F19"/>
  <sheetViews>
    <sheetView topLeftCell="A10" workbookViewId="0">
      <selection activeCell="C26" sqref="C26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281</v>
      </c>
      <c r="B1" s="50"/>
      <c r="C1" s="50"/>
      <c r="D1" s="50"/>
      <c r="E1" s="50"/>
      <c r="F1" s="51"/>
    </row>
    <row r="2" spans="1:6" ht="25.05" customHeight="1" x14ac:dyDescent="0.3">
      <c r="A2" s="52" t="s">
        <v>282</v>
      </c>
      <c r="B2" s="53"/>
      <c r="C2" s="53"/>
      <c r="D2" s="53"/>
      <c r="E2" s="53"/>
      <c r="F2" s="54"/>
    </row>
    <row r="3" spans="1:6" ht="25.05" customHeight="1" x14ac:dyDescent="0.3">
      <c r="A3" s="52" t="s">
        <v>316</v>
      </c>
      <c r="B3" s="53"/>
      <c r="C3" s="53"/>
      <c r="D3" s="53"/>
      <c r="E3" s="53"/>
      <c r="F3" s="54"/>
    </row>
    <row r="4" spans="1:6" ht="25.05" customHeight="1" x14ac:dyDescent="0.3">
      <c r="A4" s="52" t="s">
        <v>273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57.6" x14ac:dyDescent="0.3">
      <c r="A6" s="11">
        <v>1</v>
      </c>
      <c r="B6" s="10" t="s">
        <v>102</v>
      </c>
      <c r="C6" s="11" t="s">
        <v>101</v>
      </c>
      <c r="D6" s="30" t="s">
        <v>103</v>
      </c>
      <c r="E6" s="24" t="s">
        <v>248</v>
      </c>
      <c r="F6" s="24" t="s">
        <v>252</v>
      </c>
    </row>
    <row r="7" spans="1:6" ht="43.2" x14ac:dyDescent="0.3">
      <c r="A7" s="11">
        <v>2</v>
      </c>
      <c r="B7" s="10" t="s">
        <v>134</v>
      </c>
      <c r="C7" s="11" t="s">
        <v>133</v>
      </c>
      <c r="D7" s="30" t="s">
        <v>135</v>
      </c>
      <c r="E7" s="24" t="s">
        <v>248</v>
      </c>
      <c r="F7" s="24" t="s">
        <v>252</v>
      </c>
    </row>
    <row r="8" spans="1:6" ht="43.2" x14ac:dyDescent="0.3">
      <c r="A8" s="11">
        <v>3</v>
      </c>
      <c r="B8" s="10" t="s">
        <v>184</v>
      </c>
      <c r="C8" s="11" t="s">
        <v>185</v>
      </c>
      <c r="D8" s="30" t="s">
        <v>186</v>
      </c>
      <c r="E8" s="24" t="s">
        <v>248</v>
      </c>
      <c r="F8" s="24" t="s">
        <v>252</v>
      </c>
    </row>
    <row r="9" spans="1:6" ht="28.8" x14ac:dyDescent="0.3">
      <c r="A9" s="11">
        <v>4</v>
      </c>
      <c r="B9" s="10" t="s">
        <v>205</v>
      </c>
      <c r="C9" s="11" t="s">
        <v>209</v>
      </c>
      <c r="D9" s="30" t="s">
        <v>210</v>
      </c>
      <c r="E9" s="24" t="s">
        <v>248</v>
      </c>
      <c r="F9" s="24" t="s">
        <v>252</v>
      </c>
    </row>
    <row r="10" spans="1:6" ht="28.2" customHeight="1" x14ac:dyDescent="0.3">
      <c r="A10" s="11">
        <v>5</v>
      </c>
      <c r="B10" s="10" t="s">
        <v>319</v>
      </c>
      <c r="C10" s="11" t="s">
        <v>287</v>
      </c>
      <c r="D10" s="11" t="s">
        <v>286</v>
      </c>
      <c r="E10" s="24" t="s">
        <v>248</v>
      </c>
      <c r="F10" s="24" t="s">
        <v>250</v>
      </c>
    </row>
    <row r="11" spans="1:6" ht="43.2" x14ac:dyDescent="0.3">
      <c r="A11" s="11">
        <v>6</v>
      </c>
      <c r="B11" s="10" t="s">
        <v>119</v>
      </c>
      <c r="C11" s="11" t="s">
        <v>118</v>
      </c>
      <c r="D11" s="30" t="s">
        <v>120</v>
      </c>
      <c r="E11" s="24" t="s">
        <v>256</v>
      </c>
      <c r="F11" s="24" t="s">
        <v>260</v>
      </c>
    </row>
    <row r="12" spans="1:6" ht="45" customHeight="1" x14ac:dyDescent="0.3">
      <c r="A12" s="11">
        <v>7</v>
      </c>
      <c r="B12" s="10" t="s">
        <v>122</v>
      </c>
      <c r="C12" s="11" t="s">
        <v>121</v>
      </c>
      <c r="D12" s="30" t="s">
        <v>123</v>
      </c>
      <c r="E12" s="24" t="s">
        <v>256</v>
      </c>
      <c r="F12" s="24" t="s">
        <v>260</v>
      </c>
    </row>
    <row r="13" spans="1:6" ht="41.4" x14ac:dyDescent="0.3">
      <c r="A13" s="11">
        <v>8</v>
      </c>
      <c r="B13" s="10" t="s">
        <v>13</v>
      </c>
      <c r="C13" s="11" t="s">
        <v>213</v>
      </c>
      <c r="D13" s="30" t="s">
        <v>14</v>
      </c>
      <c r="E13" s="24" t="s">
        <v>261</v>
      </c>
      <c r="F13" s="24" t="s">
        <v>263</v>
      </c>
    </row>
    <row r="14" spans="1:6" ht="43.2" x14ac:dyDescent="0.3">
      <c r="A14" s="11">
        <v>9</v>
      </c>
      <c r="B14" s="10" t="s">
        <v>147</v>
      </c>
      <c r="C14" s="11" t="s">
        <v>146</v>
      </c>
      <c r="D14" s="30" t="s">
        <v>148</v>
      </c>
      <c r="E14" s="24" t="s">
        <v>261</v>
      </c>
      <c r="F14" s="24" t="s">
        <v>264</v>
      </c>
    </row>
    <row r="15" spans="1:6" ht="28.8" x14ac:dyDescent="0.3">
      <c r="A15" s="11">
        <v>10</v>
      </c>
      <c r="B15" s="10" t="s">
        <v>89</v>
      </c>
      <c r="C15" s="11" t="s">
        <v>88</v>
      </c>
      <c r="D15" s="30" t="s">
        <v>90</v>
      </c>
      <c r="E15" s="24" t="s">
        <v>261</v>
      </c>
      <c r="F15" s="24" t="s">
        <v>264</v>
      </c>
    </row>
    <row r="16" spans="1:6" ht="43.2" x14ac:dyDescent="0.3">
      <c r="A16" s="11">
        <v>11</v>
      </c>
      <c r="B16" s="10" t="s">
        <v>42</v>
      </c>
      <c r="C16" s="11" t="s">
        <v>41</v>
      </c>
      <c r="D16" s="30" t="s">
        <v>43</v>
      </c>
      <c r="E16" s="24" t="s">
        <v>261</v>
      </c>
      <c r="F16" s="24" t="s">
        <v>264</v>
      </c>
    </row>
    <row r="17" spans="1:6" ht="28.8" x14ac:dyDescent="0.3">
      <c r="A17" s="11">
        <v>12</v>
      </c>
      <c r="B17" s="10" t="s">
        <v>5</v>
      </c>
      <c r="C17" s="11" t="s">
        <v>4</v>
      </c>
      <c r="D17" s="30" t="s">
        <v>6</v>
      </c>
      <c r="E17" s="24" t="s">
        <v>261</v>
      </c>
      <c r="F17" s="24" t="s">
        <v>264</v>
      </c>
    </row>
    <row r="18" spans="1:6" ht="43.2" x14ac:dyDescent="0.3">
      <c r="A18" s="11">
        <v>13</v>
      </c>
      <c r="B18" s="10" t="s">
        <v>68</v>
      </c>
      <c r="C18" s="11" t="s">
        <v>67</v>
      </c>
      <c r="D18" s="30" t="s">
        <v>69</v>
      </c>
      <c r="E18" s="24" t="s">
        <v>261</v>
      </c>
      <c r="F18" s="24" t="s">
        <v>264</v>
      </c>
    </row>
    <row r="19" spans="1:6" ht="28.8" x14ac:dyDescent="0.3">
      <c r="A19" s="11">
        <v>14</v>
      </c>
      <c r="B19" s="10" t="s">
        <v>182</v>
      </c>
      <c r="C19" s="11" t="s">
        <v>183</v>
      </c>
      <c r="D19" s="30" t="s">
        <v>194</v>
      </c>
      <c r="E19" s="24" t="s">
        <v>261</v>
      </c>
      <c r="F19" s="24" t="s">
        <v>264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7F3C-F4F2-4ECE-BE2C-D7535903A495}">
  <dimension ref="A1:F18"/>
  <sheetViews>
    <sheetView topLeftCell="A7" workbookViewId="0">
      <selection activeCell="B6" sqref="B6:B18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281</v>
      </c>
      <c r="B1" s="50"/>
      <c r="C1" s="50"/>
      <c r="D1" s="50"/>
      <c r="E1" s="50"/>
      <c r="F1" s="51"/>
    </row>
    <row r="2" spans="1:6" ht="25.05" customHeight="1" x14ac:dyDescent="0.3">
      <c r="A2" s="52" t="s">
        <v>282</v>
      </c>
      <c r="B2" s="53"/>
      <c r="C2" s="53"/>
      <c r="D2" s="53"/>
      <c r="E2" s="53"/>
      <c r="F2" s="54"/>
    </row>
    <row r="3" spans="1:6" ht="25.05" customHeight="1" x14ac:dyDescent="0.3">
      <c r="A3" s="52" t="s">
        <v>316</v>
      </c>
      <c r="B3" s="53"/>
      <c r="C3" s="53"/>
      <c r="D3" s="53"/>
      <c r="E3" s="53"/>
      <c r="F3" s="54"/>
    </row>
    <row r="4" spans="1:6" ht="25.05" customHeight="1" x14ac:dyDescent="0.3">
      <c r="A4" s="52" t="s">
        <v>274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43.2" x14ac:dyDescent="0.3">
      <c r="A6" s="11">
        <v>1</v>
      </c>
      <c r="B6" s="10" t="s">
        <v>77</v>
      </c>
      <c r="C6" s="11" t="s">
        <v>76</v>
      </c>
      <c r="D6" s="23" t="s">
        <v>78</v>
      </c>
      <c r="E6" s="24" t="s">
        <v>248</v>
      </c>
      <c r="F6" s="24" t="s">
        <v>251</v>
      </c>
    </row>
    <row r="7" spans="1:6" ht="28.8" x14ac:dyDescent="0.3">
      <c r="A7" s="11">
        <v>2</v>
      </c>
      <c r="B7" s="10" t="s">
        <v>74</v>
      </c>
      <c r="C7" s="11" t="s">
        <v>73</v>
      </c>
      <c r="D7" s="23" t="s">
        <v>75</v>
      </c>
      <c r="E7" s="24" t="s">
        <v>248</v>
      </c>
      <c r="F7" s="24" t="s">
        <v>251</v>
      </c>
    </row>
    <row r="8" spans="1:6" ht="28.8" x14ac:dyDescent="0.3">
      <c r="A8" s="11">
        <v>3</v>
      </c>
      <c r="B8" s="10" t="s">
        <v>162</v>
      </c>
      <c r="C8" s="11" t="s">
        <v>161</v>
      </c>
      <c r="D8" s="23" t="s">
        <v>163</v>
      </c>
      <c r="E8" s="24" t="s">
        <v>248</v>
      </c>
      <c r="F8" s="24" t="s">
        <v>251</v>
      </c>
    </row>
    <row r="9" spans="1:6" ht="28.8" x14ac:dyDescent="0.3">
      <c r="A9" s="11">
        <v>4</v>
      </c>
      <c r="B9" s="10" t="s">
        <v>204</v>
      </c>
      <c r="C9" s="11" t="s">
        <v>202</v>
      </c>
      <c r="D9" s="23" t="s">
        <v>203</v>
      </c>
      <c r="E9" s="24" t="s">
        <v>248</v>
      </c>
      <c r="F9" s="24" t="s">
        <v>251</v>
      </c>
    </row>
    <row r="10" spans="1:6" ht="28.8" x14ac:dyDescent="0.3">
      <c r="A10" s="11">
        <v>5</v>
      </c>
      <c r="B10" s="10" t="s">
        <v>206</v>
      </c>
      <c r="C10" s="11" t="s">
        <v>207</v>
      </c>
      <c r="D10" s="23" t="s">
        <v>208</v>
      </c>
      <c r="E10" s="24" t="s">
        <v>248</v>
      </c>
      <c r="F10" s="24" t="s">
        <v>251</v>
      </c>
    </row>
    <row r="11" spans="1:6" ht="28.8" x14ac:dyDescent="0.3">
      <c r="A11" s="10">
        <v>6</v>
      </c>
      <c r="B11" s="10" t="s">
        <v>292</v>
      </c>
      <c r="C11" s="11" t="s">
        <v>294</v>
      </c>
      <c r="D11" s="30" t="s">
        <v>293</v>
      </c>
      <c r="E11" s="24" t="s">
        <v>248</v>
      </c>
      <c r="F11" s="24" t="s">
        <v>251</v>
      </c>
    </row>
    <row r="12" spans="1:6" ht="28.8" x14ac:dyDescent="0.3">
      <c r="A12" s="10">
        <v>7</v>
      </c>
      <c r="B12" s="10" t="s">
        <v>295</v>
      </c>
      <c r="C12" s="11" t="s">
        <v>297</v>
      </c>
      <c r="D12" s="23" t="s">
        <v>296</v>
      </c>
      <c r="E12" s="24" t="s">
        <v>248</v>
      </c>
      <c r="F12" s="24" t="s">
        <v>251</v>
      </c>
    </row>
    <row r="13" spans="1:6" ht="28.8" x14ac:dyDescent="0.3">
      <c r="A13" s="10">
        <v>8</v>
      </c>
      <c r="B13" s="10" t="s">
        <v>199</v>
      </c>
      <c r="C13" s="11" t="s">
        <v>200</v>
      </c>
      <c r="D13" s="23" t="s">
        <v>201</v>
      </c>
      <c r="E13" s="24" t="s">
        <v>266</v>
      </c>
      <c r="F13" s="24" t="s">
        <v>267</v>
      </c>
    </row>
    <row r="14" spans="1:6" ht="28.8" x14ac:dyDescent="0.3">
      <c r="A14" s="10">
        <v>9</v>
      </c>
      <c r="B14" s="10" t="s">
        <v>136</v>
      </c>
      <c r="C14" s="11" t="s">
        <v>192</v>
      </c>
      <c r="D14" s="23" t="s">
        <v>137</v>
      </c>
      <c r="E14" s="24" t="s">
        <v>266</v>
      </c>
      <c r="F14" s="24" t="s">
        <v>268</v>
      </c>
    </row>
    <row r="15" spans="1:6" ht="28.8" x14ac:dyDescent="0.3">
      <c r="A15" s="10">
        <v>10</v>
      </c>
      <c r="B15" s="10" t="s">
        <v>30</v>
      </c>
      <c r="C15" s="11" t="s">
        <v>29</v>
      </c>
      <c r="D15" s="23" t="s">
        <v>31</v>
      </c>
      <c r="E15" s="24" t="s">
        <v>253</v>
      </c>
      <c r="F15" s="24" t="s">
        <v>254</v>
      </c>
    </row>
    <row r="16" spans="1:6" ht="28.8" x14ac:dyDescent="0.3">
      <c r="A16" s="10">
        <v>11</v>
      </c>
      <c r="B16" s="10" t="s">
        <v>33</v>
      </c>
      <c r="C16" s="11" t="s">
        <v>32</v>
      </c>
      <c r="D16" s="23" t="s">
        <v>34</v>
      </c>
      <c r="E16" s="24" t="s">
        <v>253</v>
      </c>
      <c r="F16" s="24" t="s">
        <v>254</v>
      </c>
    </row>
    <row r="17" spans="1:6" ht="43.2" x14ac:dyDescent="0.3">
      <c r="A17" s="10">
        <v>12</v>
      </c>
      <c r="B17" s="10" t="s">
        <v>16</v>
      </c>
      <c r="C17" s="11" t="s">
        <v>15</v>
      </c>
      <c r="D17" s="23" t="s">
        <v>17</v>
      </c>
      <c r="E17" s="24" t="s">
        <v>253</v>
      </c>
      <c r="F17" s="24" t="s">
        <v>255</v>
      </c>
    </row>
    <row r="18" spans="1:6" ht="43.2" x14ac:dyDescent="0.3">
      <c r="A18" s="10">
        <v>13</v>
      </c>
      <c r="B18" s="10" t="s">
        <v>156</v>
      </c>
      <c r="C18" s="11" t="s">
        <v>155</v>
      </c>
      <c r="D18" s="23" t="s">
        <v>157</v>
      </c>
      <c r="E18" s="24" t="s">
        <v>253</v>
      </c>
      <c r="F18" s="24" t="s">
        <v>255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0032E-2BDE-4D89-AF5B-01C9558502A9}">
  <dimension ref="A1:E10"/>
  <sheetViews>
    <sheetView workbookViewId="0">
      <selection activeCell="C15" sqref="C15"/>
    </sheetView>
  </sheetViews>
  <sheetFormatPr defaultRowHeight="14.4" x14ac:dyDescent="0.3"/>
  <cols>
    <col min="1" max="1" width="17.77734375" bestFit="1" customWidth="1"/>
    <col min="2" max="2" width="16.6640625" customWidth="1"/>
    <col min="3" max="3" width="15.77734375" bestFit="1" customWidth="1"/>
    <col min="4" max="4" width="17.109375" customWidth="1"/>
    <col min="5" max="5" width="12.109375" style="45" bestFit="1" customWidth="1"/>
  </cols>
  <sheetData>
    <row r="1" spans="1:5" x14ac:dyDescent="0.3">
      <c r="B1" t="s">
        <v>234</v>
      </c>
      <c r="C1" t="s">
        <v>214</v>
      </c>
      <c r="D1" t="s">
        <v>233</v>
      </c>
      <c r="E1" s="45" t="s">
        <v>288</v>
      </c>
    </row>
    <row r="2" spans="1:5" x14ac:dyDescent="0.3">
      <c r="A2" t="s">
        <v>215</v>
      </c>
      <c r="B2" t="s">
        <v>235</v>
      </c>
      <c r="C2" t="s">
        <v>218</v>
      </c>
      <c r="D2" t="s">
        <v>219</v>
      </c>
      <c r="E2" s="45">
        <v>6</v>
      </c>
    </row>
    <row r="3" spans="1:5" x14ac:dyDescent="0.3">
      <c r="A3" t="s">
        <v>216</v>
      </c>
      <c r="B3" t="s">
        <v>235</v>
      </c>
      <c r="C3" t="s">
        <v>218</v>
      </c>
      <c r="D3" t="s">
        <v>220</v>
      </c>
      <c r="E3" s="45">
        <v>6</v>
      </c>
    </row>
    <row r="4" spans="1:5" x14ac:dyDescent="0.3">
      <c r="A4" t="s">
        <v>217</v>
      </c>
      <c r="B4" t="s">
        <v>235</v>
      </c>
      <c r="C4" t="s">
        <v>218</v>
      </c>
      <c r="D4" t="s">
        <v>239</v>
      </c>
      <c r="E4" s="45">
        <v>6</v>
      </c>
    </row>
    <row r="5" spans="1:5" x14ac:dyDescent="0.3">
      <c r="A5" t="s">
        <v>221</v>
      </c>
      <c r="B5" t="s">
        <v>235</v>
      </c>
      <c r="C5" t="s">
        <v>237</v>
      </c>
      <c r="D5" t="s">
        <v>219</v>
      </c>
      <c r="E5" s="45">
        <v>6</v>
      </c>
    </row>
    <row r="6" spans="1:5" x14ac:dyDescent="0.3">
      <c r="A6" t="s">
        <v>222</v>
      </c>
      <c r="B6" t="s">
        <v>235</v>
      </c>
      <c r="C6" t="s">
        <v>237</v>
      </c>
      <c r="D6" t="s">
        <v>220</v>
      </c>
      <c r="E6" s="45">
        <v>6</v>
      </c>
    </row>
    <row r="7" spans="1:5" x14ac:dyDescent="0.3">
      <c r="A7" t="s">
        <v>223</v>
      </c>
      <c r="B7" t="s">
        <v>235</v>
      </c>
      <c r="C7" t="s">
        <v>237</v>
      </c>
      <c r="D7" t="s">
        <v>239</v>
      </c>
      <c r="E7" s="45">
        <v>7</v>
      </c>
    </row>
    <row r="8" spans="1:5" x14ac:dyDescent="0.3">
      <c r="A8" t="s">
        <v>224</v>
      </c>
      <c r="B8" t="s">
        <v>236</v>
      </c>
      <c r="C8" t="s">
        <v>315</v>
      </c>
      <c r="D8" t="s">
        <v>219</v>
      </c>
      <c r="E8" s="45">
        <v>6</v>
      </c>
    </row>
    <row r="9" spans="1:5" x14ac:dyDescent="0.3">
      <c r="A9" t="s">
        <v>225</v>
      </c>
      <c r="B9" t="s">
        <v>236</v>
      </c>
      <c r="C9" t="s">
        <v>315</v>
      </c>
      <c r="D9" t="s">
        <v>220</v>
      </c>
      <c r="E9" s="45">
        <v>6</v>
      </c>
    </row>
    <row r="10" spans="1:5" x14ac:dyDescent="0.3">
      <c r="A10" t="s">
        <v>226</v>
      </c>
      <c r="B10" t="s">
        <v>236</v>
      </c>
      <c r="C10" t="s">
        <v>315</v>
      </c>
      <c r="D10" t="s">
        <v>239</v>
      </c>
      <c r="E10" s="45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opLeftCell="A63" workbookViewId="0">
      <selection activeCell="B27" sqref="B27:E32"/>
    </sheetView>
  </sheetViews>
  <sheetFormatPr defaultRowHeight="14.4" x14ac:dyDescent="0.3"/>
  <cols>
    <col min="1" max="1" width="4.6640625" style="20" customWidth="1"/>
    <col min="2" max="2" width="11.109375" style="1" customWidth="1"/>
    <col min="3" max="3" width="50.33203125" style="21" customWidth="1"/>
    <col min="4" max="4" width="29.5546875" style="1" customWidth="1"/>
    <col min="5" max="5" width="29.5546875" style="14" customWidth="1"/>
    <col min="6" max="6" width="14.5546875" style="1" bestFit="1" customWidth="1"/>
    <col min="7" max="7" width="18" style="1" bestFit="1" customWidth="1"/>
    <col min="8" max="8" width="12.5546875" style="1" bestFit="1" customWidth="1"/>
    <col min="9" max="16384" width="8.88671875" style="1"/>
  </cols>
  <sheetData>
    <row r="1" spans="1:8" s="17" customFormat="1" ht="28.8" x14ac:dyDescent="0.3">
      <c r="A1" s="11" t="s">
        <v>169</v>
      </c>
      <c r="B1" s="10" t="s">
        <v>170</v>
      </c>
      <c r="C1" s="11" t="s">
        <v>232</v>
      </c>
      <c r="D1" s="10" t="s">
        <v>230</v>
      </c>
      <c r="E1" s="10" t="s">
        <v>231</v>
      </c>
      <c r="F1" s="10" t="s">
        <v>234</v>
      </c>
      <c r="G1" s="10" t="s">
        <v>240</v>
      </c>
      <c r="H1" s="10" t="s">
        <v>233</v>
      </c>
    </row>
    <row r="2" spans="1:8" ht="43.2" x14ac:dyDescent="0.3">
      <c r="A2" s="4">
        <v>1</v>
      </c>
      <c r="B2" s="4" t="s">
        <v>65</v>
      </c>
      <c r="C2" s="5" t="s">
        <v>64</v>
      </c>
      <c r="D2" s="4" t="s">
        <v>66</v>
      </c>
      <c r="E2" s="4" t="s">
        <v>225</v>
      </c>
      <c r="F2" s="22" t="str">
        <f>VLOOKUP(E2,VLOOKUP!A:D,2,FALSE)</f>
        <v>19th December</v>
      </c>
      <c r="G2" s="22" t="str">
        <f>VLOOKUP(E2,VLOOKUP!A:D,3,FALSE)</f>
        <v>2:00 pm - 4:00 pm</v>
      </c>
      <c r="H2" s="22" t="str">
        <f>VLOOKUP(E2,VLOOKUP!A:D,4,FALSE)</f>
        <v>Room No. 2</v>
      </c>
    </row>
    <row r="3" spans="1:8" ht="19.2" customHeight="1" x14ac:dyDescent="0.3">
      <c r="A3" s="4">
        <v>2</v>
      </c>
      <c r="B3" s="4" t="s">
        <v>13</v>
      </c>
      <c r="C3" s="5" t="s">
        <v>213</v>
      </c>
      <c r="D3" s="4" t="s">
        <v>14</v>
      </c>
      <c r="E3" s="4" t="s">
        <v>229</v>
      </c>
      <c r="F3" s="22" t="e">
        <f>VLOOKUP(E3,VLOOKUP!A:D,2,FALSE)</f>
        <v>#N/A</v>
      </c>
      <c r="G3" s="22" t="e">
        <f>VLOOKUP(E3,VLOOKUP!A:D,3,FALSE)</f>
        <v>#N/A</v>
      </c>
      <c r="H3" s="22" t="e">
        <f>VLOOKUP(E3,VLOOKUP!A:D,4,FALSE)</f>
        <v>#N/A</v>
      </c>
    </row>
    <row r="4" spans="1:8" ht="43.2" x14ac:dyDescent="0.3">
      <c r="A4" s="4">
        <v>3</v>
      </c>
      <c r="B4" s="4" t="s">
        <v>147</v>
      </c>
      <c r="C4" s="5" t="s">
        <v>146</v>
      </c>
      <c r="D4" s="4" t="s">
        <v>148</v>
      </c>
      <c r="E4" s="4" t="s">
        <v>229</v>
      </c>
      <c r="F4" s="22" t="e">
        <f>VLOOKUP(E4,VLOOKUP!A:D,2,FALSE)</f>
        <v>#N/A</v>
      </c>
      <c r="G4" s="22" t="e">
        <f>VLOOKUP(E4,VLOOKUP!A:D,3,FALSE)</f>
        <v>#N/A</v>
      </c>
      <c r="H4" s="22" t="e">
        <f>VLOOKUP(E4,VLOOKUP!A:D,4,FALSE)</f>
        <v>#N/A</v>
      </c>
    </row>
    <row r="5" spans="1:8" ht="28.8" x14ac:dyDescent="0.3">
      <c r="A5" s="4">
        <v>4</v>
      </c>
      <c r="B5" s="4" t="s">
        <v>89</v>
      </c>
      <c r="C5" s="5" t="s">
        <v>88</v>
      </c>
      <c r="D5" s="4" t="s">
        <v>90</v>
      </c>
      <c r="E5" s="4" t="s">
        <v>229</v>
      </c>
      <c r="F5" s="22" t="e">
        <f>VLOOKUP(E5,VLOOKUP!A:D,2,FALSE)</f>
        <v>#N/A</v>
      </c>
      <c r="G5" s="22" t="e">
        <f>VLOOKUP(E5,VLOOKUP!A:D,3,FALSE)</f>
        <v>#N/A</v>
      </c>
      <c r="H5" s="22" t="e">
        <f>VLOOKUP(E5,VLOOKUP!A:D,4,FALSE)</f>
        <v>#N/A</v>
      </c>
    </row>
    <row r="6" spans="1:8" ht="43.2" x14ac:dyDescent="0.3">
      <c r="A6" s="4">
        <v>5</v>
      </c>
      <c r="B6" s="4" t="s">
        <v>42</v>
      </c>
      <c r="C6" s="5" t="s">
        <v>41</v>
      </c>
      <c r="D6" s="4" t="s">
        <v>43</v>
      </c>
      <c r="E6" s="4" t="s">
        <v>229</v>
      </c>
      <c r="F6" s="22" t="e">
        <f>VLOOKUP(E6,VLOOKUP!A:D,2,FALSE)</f>
        <v>#N/A</v>
      </c>
      <c r="G6" s="22" t="e">
        <f>VLOOKUP(E6,VLOOKUP!A:D,3,FALSE)</f>
        <v>#N/A</v>
      </c>
      <c r="H6" s="22" t="e">
        <f>VLOOKUP(E6,VLOOKUP!A:D,4,FALSE)</f>
        <v>#N/A</v>
      </c>
    </row>
    <row r="7" spans="1:8" ht="28.8" x14ac:dyDescent="0.3">
      <c r="A7" s="4">
        <v>6</v>
      </c>
      <c r="B7" s="4" t="s">
        <v>5</v>
      </c>
      <c r="C7" s="5" t="s">
        <v>4</v>
      </c>
      <c r="D7" s="4" t="s">
        <v>6</v>
      </c>
      <c r="E7" s="4" t="s">
        <v>229</v>
      </c>
      <c r="F7" s="22" t="e">
        <f>VLOOKUP(E7,VLOOKUP!A:D,2,FALSE)</f>
        <v>#N/A</v>
      </c>
      <c r="G7" s="22" t="e">
        <f>VLOOKUP(E7,VLOOKUP!A:D,3,FALSE)</f>
        <v>#N/A</v>
      </c>
      <c r="H7" s="22" t="e">
        <f>VLOOKUP(E7,VLOOKUP!A:D,4,FALSE)</f>
        <v>#N/A</v>
      </c>
    </row>
    <row r="8" spans="1:8" ht="43.2" x14ac:dyDescent="0.3">
      <c r="A8" s="4">
        <v>7</v>
      </c>
      <c r="B8" s="4" t="s">
        <v>68</v>
      </c>
      <c r="C8" s="5" t="s">
        <v>67</v>
      </c>
      <c r="D8" s="4" t="s">
        <v>69</v>
      </c>
      <c r="E8" s="4" t="s">
        <v>229</v>
      </c>
      <c r="F8" s="22" t="e">
        <f>VLOOKUP(E8,VLOOKUP!A:D,2,FALSE)</f>
        <v>#N/A</v>
      </c>
      <c r="G8" s="22" t="e">
        <f>VLOOKUP(E8,VLOOKUP!A:D,3,FALSE)</f>
        <v>#N/A</v>
      </c>
      <c r="H8" s="22" t="e">
        <f>VLOOKUP(E8,VLOOKUP!A:D,4,FALSE)</f>
        <v>#N/A</v>
      </c>
    </row>
    <row r="9" spans="1:8" s="18" customFormat="1" ht="28.8" x14ac:dyDescent="0.3">
      <c r="A9" s="4">
        <v>8</v>
      </c>
      <c r="B9" s="6" t="s">
        <v>182</v>
      </c>
      <c r="C9" s="7" t="s">
        <v>183</v>
      </c>
      <c r="D9" s="6" t="s">
        <v>194</v>
      </c>
      <c r="E9" s="4" t="s">
        <v>229</v>
      </c>
      <c r="F9" s="22" t="e">
        <f>VLOOKUP(E9,VLOOKUP!A:D,2,FALSE)</f>
        <v>#N/A</v>
      </c>
      <c r="G9" s="22" t="e">
        <f>VLOOKUP(E9,VLOOKUP!A:D,3,FALSE)</f>
        <v>#N/A</v>
      </c>
      <c r="H9" s="22" t="e">
        <f>VLOOKUP(E9,VLOOKUP!A:D,4,FALSE)</f>
        <v>#N/A</v>
      </c>
    </row>
    <row r="10" spans="1:8" ht="28.8" x14ac:dyDescent="0.3">
      <c r="A10" s="4">
        <v>9</v>
      </c>
      <c r="B10" s="4" t="s">
        <v>48</v>
      </c>
      <c r="C10" s="5" t="s">
        <v>47</v>
      </c>
      <c r="D10" s="4" t="s">
        <v>49</v>
      </c>
      <c r="E10" s="4" t="s">
        <v>224</v>
      </c>
      <c r="F10" s="22" t="str">
        <f>VLOOKUP(E10,VLOOKUP!A:D,2,FALSE)</f>
        <v>19th December</v>
      </c>
      <c r="G10" s="22" t="str">
        <f>VLOOKUP(E10,VLOOKUP!A:D,3,FALSE)</f>
        <v>2:00 pm - 4:00 pm</v>
      </c>
      <c r="H10" s="22" t="str">
        <f>VLOOKUP(E10,VLOOKUP!A:D,4,FALSE)</f>
        <v>Auditorium</v>
      </c>
    </row>
    <row r="11" spans="1:8" ht="28.8" x14ac:dyDescent="0.3">
      <c r="A11" s="4">
        <v>10</v>
      </c>
      <c r="B11" s="4" t="s">
        <v>199</v>
      </c>
      <c r="C11" s="5" t="s">
        <v>200</v>
      </c>
      <c r="D11" s="4" t="s">
        <v>201</v>
      </c>
      <c r="E11" s="4" t="s">
        <v>227</v>
      </c>
      <c r="F11" s="22" t="e">
        <f>VLOOKUP(E11,VLOOKUP!A:D,2,FALSE)</f>
        <v>#N/A</v>
      </c>
      <c r="G11" s="22" t="e">
        <f>VLOOKUP(E11,VLOOKUP!A:D,3,FALSE)</f>
        <v>#N/A</v>
      </c>
      <c r="H11" s="22" t="e">
        <f>VLOOKUP(E11,VLOOKUP!A:D,4,FALSE)</f>
        <v>#N/A</v>
      </c>
    </row>
    <row r="12" spans="1:8" ht="28.8" x14ac:dyDescent="0.3">
      <c r="A12" s="4">
        <v>11</v>
      </c>
      <c r="B12" s="4" t="s">
        <v>136</v>
      </c>
      <c r="C12" s="5" t="s">
        <v>192</v>
      </c>
      <c r="D12" s="4" t="s">
        <v>137</v>
      </c>
      <c r="E12" s="4" t="s">
        <v>227</v>
      </c>
      <c r="F12" s="22" t="e">
        <f>VLOOKUP(E12,VLOOKUP!A:D,2,FALSE)</f>
        <v>#N/A</v>
      </c>
      <c r="G12" s="22" t="e">
        <f>VLOOKUP(E12,VLOOKUP!A:D,3,FALSE)</f>
        <v>#N/A</v>
      </c>
      <c r="H12" s="22" t="e">
        <f>VLOOKUP(E12,VLOOKUP!A:D,4,FALSE)</f>
        <v>#N/A</v>
      </c>
    </row>
    <row r="13" spans="1:8" ht="28.8" x14ac:dyDescent="0.3">
      <c r="A13" s="4">
        <v>12</v>
      </c>
      <c r="B13" s="4" t="s">
        <v>111</v>
      </c>
      <c r="C13" s="5" t="s">
        <v>110</v>
      </c>
      <c r="D13" s="4" t="s">
        <v>112</v>
      </c>
      <c r="E13" s="4" t="s">
        <v>215</v>
      </c>
      <c r="F13" s="22" t="str">
        <f>VLOOKUP(E13,VLOOKUP!A:D,2,FALSE)</f>
        <v>18th December</v>
      </c>
      <c r="G13" s="22" t="str">
        <f>VLOOKUP(E13,VLOOKUP!A:D,3,FALSE)</f>
        <v>2:30 pm - 4:00 pm</v>
      </c>
      <c r="H13" s="22" t="str">
        <f>VLOOKUP(E13,VLOOKUP!A:D,4,FALSE)</f>
        <v>Auditorium</v>
      </c>
    </row>
    <row r="14" spans="1:8" ht="28.8" x14ac:dyDescent="0.3">
      <c r="A14" s="4">
        <v>13</v>
      </c>
      <c r="B14" s="4" t="s">
        <v>125</v>
      </c>
      <c r="C14" s="5" t="s">
        <v>124</v>
      </c>
      <c r="D14" s="4" t="s">
        <v>126</v>
      </c>
      <c r="E14" s="4" t="s">
        <v>215</v>
      </c>
      <c r="F14" s="22" t="str">
        <f>VLOOKUP(E14,VLOOKUP!A:D,2,FALSE)</f>
        <v>18th December</v>
      </c>
      <c r="G14" s="22" t="str">
        <f>VLOOKUP(E14,VLOOKUP!A:D,3,FALSE)</f>
        <v>2:30 pm - 4:00 pm</v>
      </c>
      <c r="H14" s="22" t="str">
        <f>VLOOKUP(E14,VLOOKUP!A:D,4,FALSE)</f>
        <v>Auditorium</v>
      </c>
    </row>
    <row r="15" spans="1:8" x14ac:dyDescent="0.3">
      <c r="A15" s="4">
        <v>14</v>
      </c>
      <c r="B15" s="8" t="s">
        <v>36</v>
      </c>
      <c r="C15" s="9" t="s">
        <v>35</v>
      </c>
      <c r="D15" s="8" t="s">
        <v>37</v>
      </c>
      <c r="E15" s="4" t="s">
        <v>215</v>
      </c>
      <c r="F15" s="22" t="str">
        <f>VLOOKUP(E15,VLOOKUP!A:D,2,FALSE)</f>
        <v>18th December</v>
      </c>
      <c r="G15" s="22" t="str">
        <f>VLOOKUP(E15,VLOOKUP!A:D,3,FALSE)</f>
        <v>2:30 pm - 4:00 pm</v>
      </c>
      <c r="H15" s="22" t="str">
        <f>VLOOKUP(E15,VLOOKUP!A:D,4,FALSE)</f>
        <v>Auditorium</v>
      </c>
    </row>
    <row r="16" spans="1:8" ht="43.2" x14ac:dyDescent="0.3">
      <c r="A16" s="4">
        <v>15</v>
      </c>
      <c r="B16" s="8" t="s">
        <v>80</v>
      </c>
      <c r="C16" s="9" t="s">
        <v>79</v>
      </c>
      <c r="D16" s="8" t="s">
        <v>81</v>
      </c>
      <c r="E16" s="4" t="s">
        <v>215</v>
      </c>
      <c r="F16" s="22" t="str">
        <f>VLOOKUP(E16,VLOOKUP!A:D,2,FALSE)</f>
        <v>18th December</v>
      </c>
      <c r="G16" s="22" t="str">
        <f>VLOOKUP(E16,VLOOKUP!A:D,3,FALSE)</f>
        <v>2:30 pm - 4:00 pm</v>
      </c>
      <c r="H16" s="22" t="str">
        <f>VLOOKUP(E16,VLOOKUP!A:D,4,FALSE)</f>
        <v>Auditorium</v>
      </c>
    </row>
    <row r="17" spans="1:8" ht="43.2" x14ac:dyDescent="0.3">
      <c r="A17" s="4">
        <v>16</v>
      </c>
      <c r="B17" s="4" t="s">
        <v>8</v>
      </c>
      <c r="C17" s="5" t="s">
        <v>7</v>
      </c>
      <c r="D17" s="4" t="s">
        <v>9</v>
      </c>
      <c r="E17" s="4" t="s">
        <v>215</v>
      </c>
      <c r="F17" s="22" t="str">
        <f>VLOOKUP(E17,VLOOKUP!A:D,2,FALSE)</f>
        <v>18th December</v>
      </c>
      <c r="G17" s="22" t="str">
        <f>VLOOKUP(E17,VLOOKUP!A:D,3,FALSE)</f>
        <v>2:30 pm - 4:00 pm</v>
      </c>
      <c r="H17" s="22" t="str">
        <f>VLOOKUP(E17,VLOOKUP!A:D,4,FALSE)</f>
        <v>Auditorium</v>
      </c>
    </row>
    <row r="18" spans="1:8" ht="28.8" x14ac:dyDescent="0.3">
      <c r="A18" s="4">
        <v>17</v>
      </c>
      <c r="B18" s="8" t="s">
        <v>108</v>
      </c>
      <c r="C18" s="9" t="s">
        <v>107</v>
      </c>
      <c r="D18" s="8" t="s">
        <v>109</v>
      </c>
      <c r="E18" s="4" t="s">
        <v>224</v>
      </c>
      <c r="F18" s="22" t="str">
        <f>VLOOKUP(E18,VLOOKUP!A:D,2,FALSE)</f>
        <v>19th December</v>
      </c>
      <c r="G18" s="22" t="str">
        <f>VLOOKUP(E18,VLOOKUP!A:D,3,FALSE)</f>
        <v>2:00 pm - 4:00 pm</v>
      </c>
      <c r="H18" s="22" t="str">
        <f>VLOOKUP(E18,VLOOKUP!A:D,4,FALSE)</f>
        <v>Auditorium</v>
      </c>
    </row>
    <row r="19" spans="1:8" ht="28.8" x14ac:dyDescent="0.3">
      <c r="A19" s="4">
        <v>18</v>
      </c>
      <c r="B19" s="4" t="s">
        <v>131</v>
      </c>
      <c r="C19" s="5" t="s">
        <v>130</v>
      </c>
      <c r="D19" s="4" t="s">
        <v>132</v>
      </c>
      <c r="E19" s="4" t="s">
        <v>221</v>
      </c>
      <c r="F19" s="22" t="str">
        <f>VLOOKUP(E19,VLOOKUP!A:D,2,FALSE)</f>
        <v>18th December</v>
      </c>
      <c r="G19" s="22" t="str">
        <f>VLOOKUP(E19,VLOOKUP!A:D,3,FALSE)</f>
        <v>4:00 pm - 5:30 pm</v>
      </c>
      <c r="H19" s="22" t="str">
        <f>VLOOKUP(E19,VLOOKUP!A:D,4,FALSE)</f>
        <v>Auditorium</v>
      </c>
    </row>
    <row r="20" spans="1:8" ht="28.8" x14ac:dyDescent="0.3">
      <c r="A20" s="4">
        <v>19</v>
      </c>
      <c r="B20" s="4" t="s">
        <v>168</v>
      </c>
      <c r="C20" s="5" t="s">
        <v>167</v>
      </c>
      <c r="D20" s="4" t="s">
        <v>166</v>
      </c>
      <c r="E20" s="4" t="s">
        <v>221</v>
      </c>
      <c r="F20" s="22" t="str">
        <f>VLOOKUP(E20,VLOOKUP!A:D,2,FALSE)</f>
        <v>18th December</v>
      </c>
      <c r="G20" s="22" t="str">
        <f>VLOOKUP(E20,VLOOKUP!A:D,3,FALSE)</f>
        <v>4:00 pm - 5:30 pm</v>
      </c>
      <c r="H20" s="22" t="str">
        <f>VLOOKUP(E20,VLOOKUP!A:D,4,FALSE)</f>
        <v>Auditorium</v>
      </c>
    </row>
    <row r="21" spans="1:8" ht="28.8" x14ac:dyDescent="0.3">
      <c r="A21" s="4">
        <v>20</v>
      </c>
      <c r="B21" s="4" t="s">
        <v>165</v>
      </c>
      <c r="C21" s="5" t="s">
        <v>164</v>
      </c>
      <c r="D21" s="4" t="s">
        <v>166</v>
      </c>
      <c r="E21" s="4" t="s">
        <v>221</v>
      </c>
      <c r="F21" s="22" t="str">
        <f>VLOOKUP(E21,VLOOKUP!A:D,2,FALSE)</f>
        <v>18th December</v>
      </c>
      <c r="G21" s="22" t="str">
        <f>VLOOKUP(E21,VLOOKUP!A:D,3,FALSE)</f>
        <v>4:00 pm - 5:30 pm</v>
      </c>
      <c r="H21" s="22" t="str">
        <f>VLOOKUP(E21,VLOOKUP!A:D,4,FALSE)</f>
        <v>Auditorium</v>
      </c>
    </row>
    <row r="22" spans="1:8" ht="28.8" x14ac:dyDescent="0.3">
      <c r="A22" s="4">
        <v>21</v>
      </c>
      <c r="B22" s="8" t="s">
        <v>139</v>
      </c>
      <c r="C22" s="9" t="s">
        <v>138</v>
      </c>
      <c r="D22" s="8" t="s">
        <v>140</v>
      </c>
      <c r="E22" s="4" t="s">
        <v>221</v>
      </c>
      <c r="F22" s="22" t="str">
        <f>VLOOKUP(E22,VLOOKUP!A:D,2,FALSE)</f>
        <v>18th December</v>
      </c>
      <c r="G22" s="22" t="str">
        <f>VLOOKUP(E22,VLOOKUP!A:D,3,FALSE)</f>
        <v>4:00 pm - 5:30 pm</v>
      </c>
      <c r="H22" s="22" t="str">
        <f>VLOOKUP(E22,VLOOKUP!A:D,4,FALSE)</f>
        <v>Auditorium</v>
      </c>
    </row>
    <row r="23" spans="1:8" ht="28.8" x14ac:dyDescent="0.3">
      <c r="A23" s="4">
        <v>22</v>
      </c>
      <c r="B23" s="4" t="s">
        <v>51</v>
      </c>
      <c r="C23" s="5" t="s">
        <v>50</v>
      </c>
      <c r="D23" s="4" t="s">
        <v>52</v>
      </c>
      <c r="E23" s="4" t="s">
        <v>224</v>
      </c>
      <c r="F23" s="22" t="str">
        <f>VLOOKUP(E23,VLOOKUP!A:D,2,FALSE)</f>
        <v>19th December</v>
      </c>
      <c r="G23" s="22" t="str">
        <f>VLOOKUP(E23,VLOOKUP!A:D,3,FALSE)</f>
        <v>2:00 pm - 4:00 pm</v>
      </c>
      <c r="H23" s="22" t="str">
        <f>VLOOKUP(E23,VLOOKUP!A:D,4,FALSE)</f>
        <v>Auditorium</v>
      </c>
    </row>
    <row r="24" spans="1:8" ht="28.8" x14ac:dyDescent="0.3">
      <c r="A24" s="4">
        <v>23</v>
      </c>
      <c r="B24" s="8" t="s">
        <v>28</v>
      </c>
      <c r="C24" s="9" t="s">
        <v>27</v>
      </c>
      <c r="D24" s="8" t="s">
        <v>26</v>
      </c>
      <c r="E24" s="4" t="s">
        <v>221</v>
      </c>
      <c r="F24" s="22" t="str">
        <f>VLOOKUP(E24,VLOOKUP!A:D,2,FALSE)</f>
        <v>18th December</v>
      </c>
      <c r="G24" s="22" t="str">
        <f>VLOOKUP(E24,VLOOKUP!A:D,3,FALSE)</f>
        <v>4:00 pm - 5:30 pm</v>
      </c>
      <c r="H24" s="22" t="str">
        <f>VLOOKUP(E24,VLOOKUP!A:D,4,FALSE)</f>
        <v>Auditorium</v>
      </c>
    </row>
    <row r="25" spans="1:8" s="18" customFormat="1" ht="28.8" x14ac:dyDescent="0.3">
      <c r="A25" s="4">
        <v>24</v>
      </c>
      <c r="B25" s="6" t="s">
        <v>187</v>
      </c>
      <c r="C25" s="7" t="s">
        <v>188</v>
      </c>
      <c r="D25" s="6" t="s">
        <v>194</v>
      </c>
      <c r="E25" s="4" t="s">
        <v>215</v>
      </c>
      <c r="F25" s="22" t="str">
        <f>VLOOKUP(E25,VLOOKUP!A:D,2,FALSE)</f>
        <v>18th December</v>
      </c>
      <c r="G25" s="22" t="str">
        <f>VLOOKUP(E25,VLOOKUP!A:D,3,FALSE)</f>
        <v>2:30 pm - 4:00 pm</v>
      </c>
      <c r="H25" s="22" t="str">
        <f>VLOOKUP(E25,VLOOKUP!A:D,4,FALSE)</f>
        <v>Auditorium</v>
      </c>
    </row>
    <row r="26" spans="1:8" s="19" customFormat="1" ht="28.8" x14ac:dyDescent="0.3">
      <c r="A26" s="2">
        <v>25</v>
      </c>
      <c r="B26" s="2" t="s">
        <v>189</v>
      </c>
      <c r="C26" s="3" t="s">
        <v>190</v>
      </c>
      <c r="D26" s="2" t="s">
        <v>191</v>
      </c>
      <c r="E26" s="4" t="s">
        <v>221</v>
      </c>
      <c r="F26" s="22" t="str">
        <f>VLOOKUP(E26,VLOOKUP!A:D,2,FALSE)</f>
        <v>18th December</v>
      </c>
      <c r="G26" s="22" t="str">
        <f>VLOOKUP(E26,VLOOKUP!A:D,3,FALSE)</f>
        <v>4:00 pm - 5:30 pm</v>
      </c>
      <c r="H26" s="22" t="str">
        <f>VLOOKUP(E26,VLOOKUP!A:D,4,FALSE)</f>
        <v>Auditorium</v>
      </c>
    </row>
    <row r="27" spans="1:8" ht="43.2" x14ac:dyDescent="0.3">
      <c r="A27" s="4">
        <v>26</v>
      </c>
      <c r="B27" s="8" t="s">
        <v>45</v>
      </c>
      <c r="C27" s="9" t="s">
        <v>44</v>
      </c>
      <c r="D27" s="8" t="s">
        <v>46</v>
      </c>
      <c r="E27" s="4" t="s">
        <v>216</v>
      </c>
      <c r="F27" s="22" t="str">
        <f>VLOOKUP(E27,VLOOKUP!A:D,2,FALSE)</f>
        <v>18th December</v>
      </c>
      <c r="G27" s="22" t="str">
        <f>VLOOKUP(E27,VLOOKUP!A:D,3,FALSE)</f>
        <v>2:30 pm - 4:00 pm</v>
      </c>
      <c r="H27" s="22" t="str">
        <f>VLOOKUP(E27,VLOOKUP!A:D,4,FALSE)</f>
        <v>Room No. 2</v>
      </c>
    </row>
    <row r="28" spans="1:8" x14ac:dyDescent="0.3">
      <c r="A28" s="4">
        <v>27</v>
      </c>
      <c r="B28" s="4" t="s">
        <v>100</v>
      </c>
      <c r="C28" s="5" t="s">
        <v>99</v>
      </c>
      <c r="D28" s="4" t="s">
        <v>98</v>
      </c>
      <c r="E28" s="4" t="s">
        <v>216</v>
      </c>
      <c r="F28" s="22" t="str">
        <f>VLOOKUP(E28,VLOOKUP!A:D,2,FALSE)</f>
        <v>18th December</v>
      </c>
      <c r="G28" s="22" t="str">
        <f>VLOOKUP(E28,VLOOKUP!A:D,3,FALSE)</f>
        <v>2:30 pm - 4:00 pm</v>
      </c>
      <c r="H28" s="22" t="str">
        <f>VLOOKUP(E28,VLOOKUP!A:D,4,FALSE)</f>
        <v>Room No. 2</v>
      </c>
    </row>
    <row r="29" spans="1:8" ht="28.8" x14ac:dyDescent="0.3">
      <c r="A29" s="4">
        <v>28</v>
      </c>
      <c r="B29" s="4" t="s">
        <v>117</v>
      </c>
      <c r="C29" s="5" t="s">
        <v>116</v>
      </c>
      <c r="D29" s="4" t="s">
        <v>115</v>
      </c>
      <c r="E29" s="4" t="s">
        <v>216</v>
      </c>
      <c r="F29" s="22" t="str">
        <f>VLOOKUP(E29,VLOOKUP!A:D,2,FALSE)</f>
        <v>18th December</v>
      </c>
      <c r="G29" s="22" t="str">
        <f>VLOOKUP(E29,VLOOKUP!A:D,3,FALSE)</f>
        <v>2:30 pm - 4:00 pm</v>
      </c>
      <c r="H29" s="22" t="str">
        <f>VLOOKUP(E29,VLOOKUP!A:D,4,FALSE)</f>
        <v>Room No. 2</v>
      </c>
    </row>
    <row r="30" spans="1:8" ht="43.2" x14ac:dyDescent="0.3">
      <c r="A30" s="4">
        <v>29</v>
      </c>
      <c r="B30" s="4" t="s">
        <v>114</v>
      </c>
      <c r="C30" s="5" t="s">
        <v>113</v>
      </c>
      <c r="D30" s="4" t="s">
        <v>115</v>
      </c>
      <c r="E30" s="4" t="s">
        <v>216</v>
      </c>
      <c r="F30" s="22" t="str">
        <f>VLOOKUP(E30,VLOOKUP!A:D,2,FALSE)</f>
        <v>18th December</v>
      </c>
      <c r="G30" s="22" t="str">
        <f>VLOOKUP(E30,VLOOKUP!A:D,3,FALSE)</f>
        <v>2:30 pm - 4:00 pm</v>
      </c>
      <c r="H30" s="22" t="str">
        <f>VLOOKUP(E30,VLOOKUP!A:D,4,FALSE)</f>
        <v>Room No. 2</v>
      </c>
    </row>
    <row r="31" spans="1:8" ht="28.8" x14ac:dyDescent="0.3">
      <c r="A31" s="4">
        <v>30</v>
      </c>
      <c r="B31" s="6" t="s">
        <v>175</v>
      </c>
      <c r="C31" s="7" t="s">
        <v>174</v>
      </c>
      <c r="D31" s="6" t="s">
        <v>176</v>
      </c>
      <c r="E31" s="4" t="s">
        <v>216</v>
      </c>
      <c r="F31" s="22" t="str">
        <f>VLOOKUP(E31,VLOOKUP!A:D,2,FALSE)</f>
        <v>18th December</v>
      </c>
      <c r="G31" s="22" t="str">
        <f>VLOOKUP(E31,VLOOKUP!A:D,3,FALSE)</f>
        <v>2:30 pm - 4:00 pm</v>
      </c>
      <c r="H31" s="22" t="str">
        <f>VLOOKUP(E31,VLOOKUP!A:D,4,FALSE)</f>
        <v>Room No. 2</v>
      </c>
    </row>
    <row r="32" spans="1:8" x14ac:dyDescent="0.3">
      <c r="A32" s="4">
        <v>31</v>
      </c>
      <c r="B32" s="4" t="s">
        <v>19</v>
      </c>
      <c r="C32" s="5" t="s">
        <v>18</v>
      </c>
      <c r="D32" s="4" t="s">
        <v>20</v>
      </c>
      <c r="E32" s="4" t="s">
        <v>216</v>
      </c>
      <c r="F32" s="22" t="str">
        <f>VLOOKUP(E32,VLOOKUP!A:D,2,FALSE)</f>
        <v>18th December</v>
      </c>
      <c r="G32" s="22" t="str">
        <f>VLOOKUP(E32,VLOOKUP!A:D,3,FALSE)</f>
        <v>2:30 pm - 4:00 pm</v>
      </c>
      <c r="H32" s="22" t="str">
        <f>VLOOKUP(E32,VLOOKUP!A:D,4,FALSE)</f>
        <v>Room No. 2</v>
      </c>
    </row>
    <row r="33" spans="1:8" ht="28.8" x14ac:dyDescent="0.3">
      <c r="A33" s="4">
        <v>32</v>
      </c>
      <c r="B33" s="6" t="s">
        <v>178</v>
      </c>
      <c r="C33" s="7" t="s">
        <v>177</v>
      </c>
      <c r="D33" s="6" t="s">
        <v>179</v>
      </c>
      <c r="E33" s="4" t="s">
        <v>222</v>
      </c>
      <c r="F33" s="22" t="str">
        <f>VLOOKUP(E33,VLOOKUP!A:D,2,FALSE)</f>
        <v>18th December</v>
      </c>
      <c r="G33" s="22" t="str">
        <f>VLOOKUP(E33,VLOOKUP!A:D,3,FALSE)</f>
        <v>4:00 pm - 5:30 pm</v>
      </c>
      <c r="H33" s="22" t="str">
        <f>VLOOKUP(E33,VLOOKUP!A:D,4,FALSE)</f>
        <v>Room No. 2</v>
      </c>
    </row>
    <row r="34" spans="1:8" ht="28.8" x14ac:dyDescent="0.3">
      <c r="A34" s="4">
        <v>33</v>
      </c>
      <c r="B34" s="4" t="s">
        <v>97</v>
      </c>
      <c r="C34" s="5" t="s">
        <v>96</v>
      </c>
      <c r="D34" s="4" t="s">
        <v>98</v>
      </c>
      <c r="E34" s="4" t="s">
        <v>222</v>
      </c>
      <c r="F34" s="22" t="str">
        <f>VLOOKUP(E34,VLOOKUP!A:D,2,FALSE)</f>
        <v>18th December</v>
      </c>
      <c r="G34" s="22" t="str">
        <f>VLOOKUP(E34,VLOOKUP!A:D,3,FALSE)</f>
        <v>4:00 pm - 5:30 pm</v>
      </c>
      <c r="H34" s="22" t="str">
        <f>VLOOKUP(E34,VLOOKUP!A:D,4,FALSE)</f>
        <v>Room No. 2</v>
      </c>
    </row>
    <row r="35" spans="1:8" ht="28.8" x14ac:dyDescent="0.3">
      <c r="A35" s="4">
        <v>34</v>
      </c>
      <c r="B35" s="8" t="s">
        <v>83</v>
      </c>
      <c r="C35" s="9" t="s">
        <v>82</v>
      </c>
      <c r="D35" s="8" t="s">
        <v>84</v>
      </c>
      <c r="E35" s="4" t="s">
        <v>222</v>
      </c>
      <c r="F35" s="22" t="str">
        <f>VLOOKUP(E35,VLOOKUP!A:D,2,FALSE)</f>
        <v>18th December</v>
      </c>
      <c r="G35" s="22" t="str">
        <f>VLOOKUP(E35,VLOOKUP!A:D,3,FALSE)</f>
        <v>4:00 pm - 5:30 pm</v>
      </c>
      <c r="H35" s="22" t="str">
        <f>VLOOKUP(E35,VLOOKUP!A:D,4,FALSE)</f>
        <v>Room No. 2</v>
      </c>
    </row>
    <row r="36" spans="1:8" ht="43.2" x14ac:dyDescent="0.3">
      <c r="A36" s="4">
        <v>35</v>
      </c>
      <c r="B36" s="4" t="s">
        <v>22</v>
      </c>
      <c r="C36" s="5" t="s">
        <v>21</v>
      </c>
      <c r="D36" s="4" t="s">
        <v>23</v>
      </c>
      <c r="E36" s="4" t="s">
        <v>222</v>
      </c>
      <c r="F36" s="22" t="str">
        <f>VLOOKUP(E36,VLOOKUP!A:D,2,FALSE)</f>
        <v>18th December</v>
      </c>
      <c r="G36" s="22" t="str">
        <f>VLOOKUP(E36,VLOOKUP!A:D,3,FALSE)</f>
        <v>4:00 pm - 5:30 pm</v>
      </c>
      <c r="H36" s="22" t="str">
        <f>VLOOKUP(E36,VLOOKUP!A:D,4,FALSE)</f>
        <v>Room No. 2</v>
      </c>
    </row>
    <row r="37" spans="1:8" x14ac:dyDescent="0.3">
      <c r="A37" s="4">
        <v>36</v>
      </c>
      <c r="B37" s="4" t="s">
        <v>54</v>
      </c>
      <c r="C37" s="5" t="s">
        <v>53</v>
      </c>
      <c r="D37" s="4" t="s">
        <v>55</v>
      </c>
      <c r="E37" s="4" t="s">
        <v>222</v>
      </c>
      <c r="F37" s="22" t="str">
        <f>VLOOKUP(E37,VLOOKUP!A:D,2,FALSE)</f>
        <v>18th December</v>
      </c>
      <c r="G37" s="22" t="str">
        <f>VLOOKUP(E37,VLOOKUP!A:D,3,FALSE)</f>
        <v>4:00 pm - 5:30 pm</v>
      </c>
      <c r="H37" s="22" t="str">
        <f>VLOOKUP(E37,VLOOKUP!A:D,4,FALSE)</f>
        <v>Room No. 2</v>
      </c>
    </row>
    <row r="38" spans="1:8" ht="28.8" x14ac:dyDescent="0.3">
      <c r="A38" s="4">
        <v>37</v>
      </c>
      <c r="B38" s="8" t="s">
        <v>25</v>
      </c>
      <c r="C38" s="9" t="s">
        <v>24</v>
      </c>
      <c r="D38" s="8" t="s">
        <v>26</v>
      </c>
      <c r="E38" s="16" t="s">
        <v>222</v>
      </c>
      <c r="F38" s="22" t="str">
        <f>VLOOKUP(E38,VLOOKUP!A:D,2,FALSE)</f>
        <v>18th December</v>
      </c>
      <c r="G38" s="22" t="str">
        <f>VLOOKUP(E38,VLOOKUP!A:D,3,FALSE)</f>
        <v>4:00 pm - 5:30 pm</v>
      </c>
      <c r="H38" s="22" t="str">
        <f>VLOOKUP(E38,VLOOKUP!A:D,4,FALSE)</f>
        <v>Room No. 2</v>
      </c>
    </row>
    <row r="39" spans="1:8" ht="28.8" x14ac:dyDescent="0.3">
      <c r="A39" s="4">
        <v>38</v>
      </c>
      <c r="B39" s="4" t="s">
        <v>86</v>
      </c>
      <c r="C39" s="5" t="s">
        <v>85</v>
      </c>
      <c r="D39" s="15" t="s">
        <v>87</v>
      </c>
      <c r="E39" s="4" t="s">
        <v>224</v>
      </c>
      <c r="F39" s="22" t="str">
        <f>VLOOKUP(E39,VLOOKUP!A:D,2,FALSE)</f>
        <v>19th December</v>
      </c>
      <c r="G39" s="22" t="str">
        <f>VLOOKUP(E39,VLOOKUP!A:D,3,FALSE)</f>
        <v>2:00 pm - 4:00 pm</v>
      </c>
      <c r="H39" s="22" t="str">
        <f>VLOOKUP(E39,VLOOKUP!A:D,4,FALSE)</f>
        <v>Auditorium</v>
      </c>
    </row>
    <row r="40" spans="1:8" ht="28.8" x14ac:dyDescent="0.3">
      <c r="A40" s="4">
        <v>39</v>
      </c>
      <c r="B40" s="4" t="s">
        <v>105</v>
      </c>
      <c r="C40" s="5" t="s">
        <v>104</v>
      </c>
      <c r="D40" s="15" t="s">
        <v>106</v>
      </c>
      <c r="E40" s="4" t="s">
        <v>224</v>
      </c>
      <c r="F40" s="22" t="str">
        <f>VLOOKUP(E40,VLOOKUP!A:D,2,FALSE)</f>
        <v>19th December</v>
      </c>
      <c r="G40" s="22" t="str">
        <f>VLOOKUP(E40,VLOOKUP!A:D,3,FALSE)</f>
        <v>2:00 pm - 4:00 pm</v>
      </c>
      <c r="H40" s="22" t="str">
        <f>VLOOKUP(E40,VLOOKUP!A:D,4,FALSE)</f>
        <v>Auditorium</v>
      </c>
    </row>
    <row r="41" spans="1:8" ht="43.2" x14ac:dyDescent="0.3">
      <c r="A41" s="2">
        <v>40</v>
      </c>
      <c r="B41" s="2" t="s">
        <v>196</v>
      </c>
      <c r="C41" s="12" t="s">
        <v>197</v>
      </c>
      <c r="D41" s="13" t="s">
        <v>198</v>
      </c>
      <c r="E41" s="4" t="s">
        <v>224</v>
      </c>
      <c r="F41" s="22" t="str">
        <f>VLOOKUP(E41,VLOOKUP!A:D,2,FALSE)</f>
        <v>19th December</v>
      </c>
      <c r="G41" s="22" t="str">
        <f>VLOOKUP(E41,VLOOKUP!A:D,3,FALSE)</f>
        <v>2:00 pm - 4:00 pm</v>
      </c>
      <c r="H41" s="22" t="str">
        <f>VLOOKUP(E41,VLOOKUP!A:D,4,FALSE)</f>
        <v>Auditorium</v>
      </c>
    </row>
    <row r="42" spans="1:8" ht="43.2" x14ac:dyDescent="0.3">
      <c r="A42" s="4">
        <v>41</v>
      </c>
      <c r="B42" s="4" t="s">
        <v>159</v>
      </c>
      <c r="C42" s="5" t="s">
        <v>158</v>
      </c>
      <c r="D42" s="4" t="s">
        <v>160</v>
      </c>
      <c r="E42" s="4" t="s">
        <v>217</v>
      </c>
      <c r="F42" s="22" t="str">
        <f>VLOOKUP(E42,VLOOKUP!A:D,2,FALSE)</f>
        <v>18th December</v>
      </c>
      <c r="G42" s="22" t="str">
        <f>VLOOKUP(E42,VLOOKUP!A:D,3,FALSE)</f>
        <v>2:30 pm - 4:00 pm</v>
      </c>
      <c r="H42" s="22" t="str">
        <f>VLOOKUP(E42,VLOOKUP!A:D,4,FALSE)</f>
        <v>Seminar Hall</v>
      </c>
    </row>
    <row r="43" spans="1:8" ht="57.6" x14ac:dyDescent="0.3">
      <c r="A43" s="4">
        <v>42</v>
      </c>
      <c r="B43" s="8" t="s">
        <v>71</v>
      </c>
      <c r="C43" s="9" t="s">
        <v>70</v>
      </c>
      <c r="D43" s="8" t="s">
        <v>72</v>
      </c>
      <c r="E43" s="4" t="s">
        <v>217</v>
      </c>
      <c r="F43" s="22" t="str">
        <f>VLOOKUP(E43,VLOOKUP!A:D,2,FALSE)</f>
        <v>18th December</v>
      </c>
      <c r="G43" s="22" t="str">
        <f>VLOOKUP(E43,VLOOKUP!A:D,3,FALSE)</f>
        <v>2:30 pm - 4:00 pm</v>
      </c>
      <c r="H43" s="22" t="str">
        <f>VLOOKUP(E43,VLOOKUP!A:D,4,FALSE)</f>
        <v>Seminar Hall</v>
      </c>
    </row>
    <row r="44" spans="1:8" ht="28.8" x14ac:dyDescent="0.3">
      <c r="A44" s="4">
        <v>43</v>
      </c>
      <c r="B44" s="4" t="s">
        <v>144</v>
      </c>
      <c r="C44" s="5" t="s">
        <v>143</v>
      </c>
      <c r="D44" s="4" t="s">
        <v>145</v>
      </c>
      <c r="E44" s="4" t="s">
        <v>217</v>
      </c>
      <c r="F44" s="22" t="str">
        <f>VLOOKUP(E44,VLOOKUP!A:D,2,FALSE)</f>
        <v>18th December</v>
      </c>
      <c r="G44" s="22" t="str">
        <f>VLOOKUP(E44,VLOOKUP!A:D,3,FALSE)</f>
        <v>2:30 pm - 4:00 pm</v>
      </c>
      <c r="H44" s="22" t="str">
        <f>VLOOKUP(E44,VLOOKUP!A:D,4,FALSE)</f>
        <v>Seminar Hall</v>
      </c>
    </row>
    <row r="45" spans="1:8" ht="28.8" x14ac:dyDescent="0.3">
      <c r="A45" s="4">
        <v>44</v>
      </c>
      <c r="B45" s="4" t="s">
        <v>57</v>
      </c>
      <c r="C45" s="5" t="s">
        <v>56</v>
      </c>
      <c r="D45" s="4" t="s">
        <v>58</v>
      </c>
      <c r="E45" s="4" t="s">
        <v>217</v>
      </c>
      <c r="F45" s="22" t="str">
        <f>VLOOKUP(E45,VLOOKUP!A:D,2,FALSE)</f>
        <v>18th December</v>
      </c>
      <c r="G45" s="22" t="str">
        <f>VLOOKUP(E45,VLOOKUP!A:D,3,FALSE)</f>
        <v>2:30 pm - 4:00 pm</v>
      </c>
      <c r="H45" s="22" t="str">
        <f>VLOOKUP(E45,VLOOKUP!A:D,4,FALSE)</f>
        <v>Seminar Hall</v>
      </c>
    </row>
    <row r="46" spans="1:8" ht="28.8" x14ac:dyDescent="0.3">
      <c r="A46" s="4">
        <v>45</v>
      </c>
      <c r="B46" s="4" t="s">
        <v>11</v>
      </c>
      <c r="C46" s="5" t="s">
        <v>10</v>
      </c>
      <c r="D46" s="4" t="s">
        <v>12</v>
      </c>
      <c r="E46" s="4" t="s">
        <v>217</v>
      </c>
      <c r="F46" s="22" t="str">
        <f>VLOOKUP(E46,VLOOKUP!A:D,2,FALSE)</f>
        <v>18th December</v>
      </c>
      <c r="G46" s="22" t="str">
        <f>VLOOKUP(E46,VLOOKUP!A:D,3,FALSE)</f>
        <v>2:30 pm - 4:00 pm</v>
      </c>
      <c r="H46" s="22" t="str">
        <f>VLOOKUP(E46,VLOOKUP!A:D,4,FALSE)</f>
        <v>Seminar Hall</v>
      </c>
    </row>
    <row r="47" spans="1:8" ht="28.8" x14ac:dyDescent="0.3">
      <c r="A47" s="4">
        <v>46</v>
      </c>
      <c r="B47" s="4" t="s">
        <v>153</v>
      </c>
      <c r="C47" s="5" t="s">
        <v>152</v>
      </c>
      <c r="D47" s="4" t="s">
        <v>154</v>
      </c>
      <c r="E47" s="4" t="s">
        <v>217</v>
      </c>
      <c r="F47" s="22" t="str">
        <f>VLOOKUP(E47,VLOOKUP!A:D,2,FALSE)</f>
        <v>18th December</v>
      </c>
      <c r="G47" s="22" t="str">
        <f>VLOOKUP(E47,VLOOKUP!A:D,3,FALSE)</f>
        <v>2:30 pm - 4:00 pm</v>
      </c>
      <c r="H47" s="22" t="str">
        <f>VLOOKUP(E47,VLOOKUP!A:D,4,FALSE)</f>
        <v>Seminar Hall</v>
      </c>
    </row>
    <row r="48" spans="1:8" ht="28.8" x14ac:dyDescent="0.3">
      <c r="A48" s="4">
        <v>47</v>
      </c>
      <c r="B48" s="4" t="s">
        <v>63</v>
      </c>
      <c r="C48" s="5" t="s">
        <v>62</v>
      </c>
      <c r="D48" s="4" t="s">
        <v>61</v>
      </c>
      <c r="E48" s="4" t="s">
        <v>223</v>
      </c>
      <c r="F48" s="22" t="str">
        <f>VLOOKUP(E48,VLOOKUP!A:D,2,FALSE)</f>
        <v>18th December</v>
      </c>
      <c r="G48" s="22" t="str">
        <f>VLOOKUP(E48,VLOOKUP!A:D,3,FALSE)</f>
        <v>4:00 pm - 5:30 pm</v>
      </c>
      <c r="H48" s="22" t="str">
        <f>VLOOKUP(E48,VLOOKUP!A:D,4,FALSE)</f>
        <v>Seminar Hall</v>
      </c>
    </row>
    <row r="49" spans="1:8" ht="28.8" x14ac:dyDescent="0.3">
      <c r="A49" s="4">
        <v>48</v>
      </c>
      <c r="B49" s="4" t="s">
        <v>60</v>
      </c>
      <c r="C49" s="5" t="s">
        <v>59</v>
      </c>
      <c r="D49" s="4" t="s">
        <v>61</v>
      </c>
      <c r="E49" s="4" t="s">
        <v>223</v>
      </c>
      <c r="F49" s="22" t="str">
        <f>VLOOKUP(E49,VLOOKUP!A:D,2,FALSE)</f>
        <v>18th December</v>
      </c>
      <c r="G49" s="22" t="str">
        <f>VLOOKUP(E49,VLOOKUP!A:D,3,FALSE)</f>
        <v>4:00 pm - 5:30 pm</v>
      </c>
      <c r="H49" s="22" t="str">
        <f>VLOOKUP(E49,VLOOKUP!A:D,4,FALSE)</f>
        <v>Seminar Hall</v>
      </c>
    </row>
    <row r="50" spans="1:8" ht="43.2" x14ac:dyDescent="0.3">
      <c r="A50" s="4">
        <v>49</v>
      </c>
      <c r="B50" s="4" t="s">
        <v>1</v>
      </c>
      <c r="C50" s="5" t="s">
        <v>0</v>
      </c>
      <c r="D50" s="4" t="s">
        <v>2</v>
      </c>
      <c r="E50" s="4" t="s">
        <v>223</v>
      </c>
      <c r="F50" s="22" t="str">
        <f>VLOOKUP(E50,VLOOKUP!A:D,2,FALSE)</f>
        <v>18th December</v>
      </c>
      <c r="G50" s="22" t="str">
        <f>VLOOKUP(E50,VLOOKUP!A:D,3,FALSE)</f>
        <v>4:00 pm - 5:30 pm</v>
      </c>
      <c r="H50" s="22" t="str">
        <f>VLOOKUP(E50,VLOOKUP!A:D,4,FALSE)</f>
        <v>Seminar Hall</v>
      </c>
    </row>
    <row r="51" spans="1:8" ht="28.8" x14ac:dyDescent="0.3">
      <c r="A51" s="4">
        <v>50</v>
      </c>
      <c r="B51" s="4" t="s">
        <v>150</v>
      </c>
      <c r="C51" s="5" t="s">
        <v>149</v>
      </c>
      <c r="D51" s="4" t="s">
        <v>151</v>
      </c>
      <c r="E51" s="4" t="s">
        <v>223</v>
      </c>
      <c r="F51" s="22" t="str">
        <f>VLOOKUP(E51,VLOOKUP!A:D,2,FALSE)</f>
        <v>18th December</v>
      </c>
      <c r="G51" s="22" t="str">
        <f>VLOOKUP(E51,VLOOKUP!A:D,3,FALSE)</f>
        <v>4:00 pm - 5:30 pm</v>
      </c>
      <c r="H51" s="22" t="str">
        <f>VLOOKUP(E51,VLOOKUP!A:D,4,FALSE)</f>
        <v>Seminar Hall</v>
      </c>
    </row>
    <row r="52" spans="1:8" ht="28.8" x14ac:dyDescent="0.3">
      <c r="A52" s="4">
        <v>51</v>
      </c>
      <c r="B52" s="4" t="s">
        <v>92</v>
      </c>
      <c r="C52" s="5" t="s">
        <v>91</v>
      </c>
      <c r="D52" s="4" t="s">
        <v>93</v>
      </c>
      <c r="E52" s="4" t="s">
        <v>223</v>
      </c>
      <c r="F52" s="22" t="str">
        <f>VLOOKUP(E52,VLOOKUP!A:D,2,FALSE)</f>
        <v>18th December</v>
      </c>
      <c r="G52" s="22" t="str">
        <f>VLOOKUP(E52,VLOOKUP!A:D,3,FALSE)</f>
        <v>4:00 pm - 5:30 pm</v>
      </c>
      <c r="H52" s="22" t="str">
        <f>VLOOKUP(E52,VLOOKUP!A:D,4,FALSE)</f>
        <v>Seminar Hall</v>
      </c>
    </row>
    <row r="53" spans="1:8" ht="43.2" x14ac:dyDescent="0.3">
      <c r="A53" s="2">
        <v>52</v>
      </c>
      <c r="B53" s="2" t="s">
        <v>3</v>
      </c>
      <c r="C53" s="3" t="s">
        <v>0</v>
      </c>
      <c r="D53" s="2" t="s">
        <v>2</v>
      </c>
      <c r="E53" s="4" t="s">
        <v>223</v>
      </c>
      <c r="F53" s="22" t="str">
        <f>VLOOKUP(E53,VLOOKUP!A:D,2,FALSE)</f>
        <v>18th December</v>
      </c>
      <c r="G53" s="22" t="str">
        <f>VLOOKUP(E53,VLOOKUP!A:D,3,FALSE)</f>
        <v>4:00 pm - 5:30 pm</v>
      </c>
      <c r="H53" s="22" t="str">
        <f>VLOOKUP(E53,VLOOKUP!A:D,4,FALSE)</f>
        <v>Seminar Hall</v>
      </c>
    </row>
    <row r="54" spans="1:8" ht="43.2" x14ac:dyDescent="0.3">
      <c r="A54" s="4">
        <v>53</v>
      </c>
      <c r="B54" s="4" t="s">
        <v>77</v>
      </c>
      <c r="C54" s="5" t="s">
        <v>76</v>
      </c>
      <c r="D54" s="4" t="s">
        <v>78</v>
      </c>
      <c r="E54" s="4" t="s">
        <v>226</v>
      </c>
      <c r="F54" s="22" t="str">
        <f>VLOOKUP(E54,VLOOKUP!A:D,2,FALSE)</f>
        <v>19th December</v>
      </c>
      <c r="G54" s="22" t="str">
        <f>VLOOKUP(E54,VLOOKUP!A:D,3,FALSE)</f>
        <v>2:00 pm - 4:00 pm</v>
      </c>
      <c r="H54" s="22" t="str">
        <f>VLOOKUP(E54,VLOOKUP!A:D,4,FALSE)</f>
        <v>Seminar Hall</v>
      </c>
    </row>
    <row r="55" spans="1:8" ht="28.8" x14ac:dyDescent="0.3">
      <c r="A55" s="4">
        <v>54</v>
      </c>
      <c r="B55" s="4" t="s">
        <v>74</v>
      </c>
      <c r="C55" s="5" t="s">
        <v>73</v>
      </c>
      <c r="D55" s="4" t="s">
        <v>75</v>
      </c>
      <c r="E55" s="4" t="s">
        <v>226</v>
      </c>
      <c r="F55" s="22" t="str">
        <f>VLOOKUP(E55,VLOOKUP!A:D,2,FALSE)</f>
        <v>19th December</v>
      </c>
      <c r="G55" s="22" t="str">
        <f>VLOOKUP(E55,VLOOKUP!A:D,3,FALSE)</f>
        <v>2:00 pm - 4:00 pm</v>
      </c>
      <c r="H55" s="22" t="str">
        <f>VLOOKUP(E55,VLOOKUP!A:D,4,FALSE)</f>
        <v>Seminar Hall</v>
      </c>
    </row>
    <row r="56" spans="1:8" ht="28.8" x14ac:dyDescent="0.3">
      <c r="A56" s="4">
        <v>55</v>
      </c>
      <c r="B56" s="4" t="s">
        <v>162</v>
      </c>
      <c r="C56" s="5" t="s">
        <v>161</v>
      </c>
      <c r="D56" s="4" t="s">
        <v>163</v>
      </c>
      <c r="E56" s="4" t="s">
        <v>226</v>
      </c>
      <c r="F56" s="22" t="str">
        <f>VLOOKUP(E56,VLOOKUP!A:D,2,FALSE)</f>
        <v>19th December</v>
      </c>
      <c r="G56" s="22" t="str">
        <f>VLOOKUP(E56,VLOOKUP!A:D,3,FALSE)</f>
        <v>2:00 pm - 4:00 pm</v>
      </c>
      <c r="H56" s="22" t="str">
        <f>VLOOKUP(E56,VLOOKUP!A:D,4,FALSE)</f>
        <v>Seminar Hall</v>
      </c>
    </row>
    <row r="57" spans="1:8" ht="28.8" x14ac:dyDescent="0.3">
      <c r="A57" s="4">
        <v>56</v>
      </c>
      <c r="B57" s="4" t="s">
        <v>204</v>
      </c>
      <c r="C57" s="5" t="s">
        <v>202</v>
      </c>
      <c r="D57" s="4" t="s">
        <v>203</v>
      </c>
      <c r="E57" s="4" t="s">
        <v>226</v>
      </c>
      <c r="F57" s="22" t="str">
        <f>VLOOKUP(E57,VLOOKUP!A:D,2,FALSE)</f>
        <v>19th December</v>
      </c>
      <c r="G57" s="22" t="str">
        <f>VLOOKUP(E57,VLOOKUP!A:D,3,FALSE)</f>
        <v>2:00 pm - 4:00 pm</v>
      </c>
      <c r="H57" s="22" t="str">
        <f>VLOOKUP(E57,VLOOKUP!A:D,4,FALSE)</f>
        <v>Seminar Hall</v>
      </c>
    </row>
    <row r="58" spans="1:8" ht="28.8" x14ac:dyDescent="0.3">
      <c r="A58" s="4">
        <v>57</v>
      </c>
      <c r="B58" s="4" t="s">
        <v>206</v>
      </c>
      <c r="C58" s="5" t="s">
        <v>207</v>
      </c>
      <c r="D58" s="4" t="s">
        <v>208</v>
      </c>
      <c r="E58" s="4" t="s">
        <v>226</v>
      </c>
      <c r="F58" s="22" t="str">
        <f>VLOOKUP(E58,VLOOKUP!A:D,2,FALSE)</f>
        <v>19th December</v>
      </c>
      <c r="G58" s="22" t="str">
        <f>VLOOKUP(E58,VLOOKUP!A:D,3,FALSE)</f>
        <v>2:00 pm - 4:00 pm</v>
      </c>
      <c r="H58" s="22" t="str">
        <f>VLOOKUP(E58,VLOOKUP!A:D,4,FALSE)</f>
        <v>Seminar Hall</v>
      </c>
    </row>
    <row r="59" spans="1:8" ht="57.6" x14ac:dyDescent="0.3">
      <c r="A59" s="4">
        <v>58</v>
      </c>
      <c r="B59" s="4" t="s">
        <v>102</v>
      </c>
      <c r="C59" s="5" t="s">
        <v>101</v>
      </c>
      <c r="D59" s="4" t="s">
        <v>103</v>
      </c>
      <c r="E59" s="4" t="s">
        <v>225</v>
      </c>
      <c r="F59" s="22" t="str">
        <f>VLOOKUP(E59,VLOOKUP!A:D,2,FALSE)</f>
        <v>19th December</v>
      </c>
      <c r="G59" s="22" t="str">
        <f>VLOOKUP(E59,VLOOKUP!A:D,3,FALSE)</f>
        <v>2:00 pm - 4:00 pm</v>
      </c>
      <c r="H59" s="22" t="str">
        <f>VLOOKUP(E59,VLOOKUP!A:D,4,FALSE)</f>
        <v>Room No. 2</v>
      </c>
    </row>
    <row r="60" spans="1:8" ht="43.2" x14ac:dyDescent="0.3">
      <c r="A60" s="4">
        <v>59</v>
      </c>
      <c r="B60" s="4" t="s">
        <v>134</v>
      </c>
      <c r="C60" s="5" t="s">
        <v>133</v>
      </c>
      <c r="D60" s="4" t="s">
        <v>135</v>
      </c>
      <c r="E60" s="4" t="s">
        <v>225</v>
      </c>
      <c r="F60" s="22" t="str">
        <f>VLOOKUP(E60,VLOOKUP!A:D,2,FALSE)</f>
        <v>19th December</v>
      </c>
      <c r="G60" s="22" t="str">
        <f>VLOOKUP(E60,VLOOKUP!A:D,3,FALSE)</f>
        <v>2:00 pm - 4:00 pm</v>
      </c>
      <c r="H60" s="22" t="str">
        <f>VLOOKUP(E60,VLOOKUP!A:D,4,FALSE)</f>
        <v>Room No. 2</v>
      </c>
    </row>
    <row r="61" spans="1:8" s="18" customFormat="1" ht="43.2" x14ac:dyDescent="0.3">
      <c r="A61" s="2">
        <v>60</v>
      </c>
      <c r="B61" s="2" t="s">
        <v>184</v>
      </c>
      <c r="C61" s="3" t="s">
        <v>185</v>
      </c>
      <c r="D61" s="2" t="s">
        <v>186</v>
      </c>
      <c r="E61" s="4" t="s">
        <v>225</v>
      </c>
      <c r="F61" s="22" t="str">
        <f>VLOOKUP(E61,VLOOKUP!A:D,2,FALSE)</f>
        <v>19th December</v>
      </c>
      <c r="G61" s="22" t="str">
        <f>VLOOKUP(E61,VLOOKUP!A:D,3,FALSE)</f>
        <v>2:00 pm - 4:00 pm</v>
      </c>
      <c r="H61" s="22" t="str">
        <f>VLOOKUP(E61,VLOOKUP!A:D,4,FALSE)</f>
        <v>Room No. 2</v>
      </c>
    </row>
    <row r="62" spans="1:8" s="18" customFormat="1" x14ac:dyDescent="0.3">
      <c r="A62" s="4">
        <v>61</v>
      </c>
      <c r="B62" s="6" t="s">
        <v>205</v>
      </c>
      <c r="C62" s="7" t="s">
        <v>209</v>
      </c>
      <c r="D62" s="6" t="s">
        <v>210</v>
      </c>
      <c r="E62" s="4" t="s">
        <v>225</v>
      </c>
      <c r="F62" s="22" t="str">
        <f>VLOOKUP(E62,VLOOKUP!A:D,2,FALSE)</f>
        <v>19th December</v>
      </c>
      <c r="G62" s="22" t="str">
        <f>VLOOKUP(E62,VLOOKUP!A:D,3,FALSE)</f>
        <v>2:00 pm - 4:00 pm</v>
      </c>
      <c r="H62" s="22" t="str">
        <f>VLOOKUP(E62,VLOOKUP!A:D,4,FALSE)</f>
        <v>Room No. 2</v>
      </c>
    </row>
    <row r="63" spans="1:8" ht="28.8" x14ac:dyDescent="0.3">
      <c r="A63" s="4">
        <v>62</v>
      </c>
      <c r="B63" s="4" t="s">
        <v>30</v>
      </c>
      <c r="C63" s="5" t="s">
        <v>29</v>
      </c>
      <c r="D63" s="4" t="s">
        <v>31</v>
      </c>
      <c r="E63" s="4" t="s">
        <v>227</v>
      </c>
      <c r="F63" s="22" t="e">
        <f>VLOOKUP(E63,VLOOKUP!A:D,2,FALSE)</f>
        <v>#N/A</v>
      </c>
      <c r="G63" s="22" t="e">
        <f>VLOOKUP(E63,VLOOKUP!A:D,3,FALSE)</f>
        <v>#N/A</v>
      </c>
      <c r="H63" s="22" t="e">
        <f>VLOOKUP(E63,VLOOKUP!A:D,4,FALSE)</f>
        <v>#N/A</v>
      </c>
    </row>
    <row r="64" spans="1:8" ht="28.8" x14ac:dyDescent="0.3">
      <c r="A64" s="4">
        <v>63</v>
      </c>
      <c r="B64" s="4" t="s">
        <v>94</v>
      </c>
      <c r="C64" s="5" t="s">
        <v>195</v>
      </c>
      <c r="D64" s="4" t="s">
        <v>95</v>
      </c>
      <c r="E64" s="4" t="s">
        <v>227</v>
      </c>
      <c r="F64" s="22" t="e">
        <f>VLOOKUP(E64,VLOOKUP!A:D,2,FALSE)</f>
        <v>#N/A</v>
      </c>
      <c r="G64" s="22" t="e">
        <f>VLOOKUP(E64,VLOOKUP!A:D,3,FALSE)</f>
        <v>#N/A</v>
      </c>
      <c r="H64" s="22" t="e">
        <f>VLOOKUP(E64,VLOOKUP!A:D,4,FALSE)</f>
        <v>#N/A</v>
      </c>
    </row>
    <row r="65" spans="1:8" ht="28.8" x14ac:dyDescent="0.3">
      <c r="A65" s="4">
        <v>64</v>
      </c>
      <c r="B65" s="4" t="s">
        <v>33</v>
      </c>
      <c r="C65" s="5" t="s">
        <v>32</v>
      </c>
      <c r="D65" s="4" t="s">
        <v>34</v>
      </c>
      <c r="E65" s="4" t="s">
        <v>227</v>
      </c>
      <c r="F65" s="22" t="e">
        <f>VLOOKUP(E65,VLOOKUP!A:D,2,FALSE)</f>
        <v>#N/A</v>
      </c>
      <c r="G65" s="22" t="e">
        <f>VLOOKUP(E65,VLOOKUP!A:D,3,FALSE)</f>
        <v>#N/A</v>
      </c>
      <c r="H65" s="22" t="e">
        <f>VLOOKUP(E65,VLOOKUP!A:D,4,FALSE)</f>
        <v>#N/A</v>
      </c>
    </row>
    <row r="66" spans="1:8" ht="43.2" x14ac:dyDescent="0.3">
      <c r="A66" s="4">
        <v>65</v>
      </c>
      <c r="B66" s="4" t="s">
        <v>16</v>
      </c>
      <c r="C66" s="5" t="s">
        <v>15</v>
      </c>
      <c r="D66" s="4" t="s">
        <v>17</v>
      </c>
      <c r="E66" s="4" t="s">
        <v>227</v>
      </c>
      <c r="F66" s="22" t="e">
        <f>VLOOKUP(E66,VLOOKUP!A:D,2,FALSE)</f>
        <v>#N/A</v>
      </c>
      <c r="G66" s="22" t="e">
        <f>VLOOKUP(E66,VLOOKUP!A:D,3,FALSE)</f>
        <v>#N/A</v>
      </c>
      <c r="H66" s="22" t="e">
        <f>VLOOKUP(E66,VLOOKUP!A:D,4,FALSE)</f>
        <v>#N/A</v>
      </c>
    </row>
    <row r="67" spans="1:8" ht="28.8" x14ac:dyDescent="0.3">
      <c r="A67" s="4">
        <v>66</v>
      </c>
      <c r="B67" s="4" t="s">
        <v>156</v>
      </c>
      <c r="C67" s="5" t="s">
        <v>155</v>
      </c>
      <c r="D67" s="4" t="s">
        <v>157</v>
      </c>
      <c r="E67" s="4" t="s">
        <v>227</v>
      </c>
      <c r="F67" s="22" t="e">
        <f>VLOOKUP(E67,VLOOKUP!A:D,2,FALSE)</f>
        <v>#N/A</v>
      </c>
      <c r="G67" s="22" t="e">
        <f>VLOOKUP(E67,VLOOKUP!A:D,3,FALSE)</f>
        <v>#N/A</v>
      </c>
      <c r="H67" s="22" t="e">
        <f>VLOOKUP(E67,VLOOKUP!A:D,4,FALSE)</f>
        <v>#N/A</v>
      </c>
    </row>
    <row r="68" spans="1:8" ht="28.8" x14ac:dyDescent="0.3">
      <c r="A68" s="4">
        <v>67</v>
      </c>
      <c r="B68" s="4" t="s">
        <v>39</v>
      </c>
      <c r="C68" s="5" t="s">
        <v>38</v>
      </c>
      <c r="D68" s="4" t="s">
        <v>40</v>
      </c>
      <c r="E68" s="4" t="s">
        <v>228</v>
      </c>
      <c r="F68" s="22" t="e">
        <f>VLOOKUP(E68,VLOOKUP!A:D,2,FALSE)</f>
        <v>#N/A</v>
      </c>
      <c r="G68" s="22" t="e">
        <f>VLOOKUP(E68,VLOOKUP!A:D,3,FALSE)</f>
        <v>#N/A</v>
      </c>
      <c r="H68" s="22" t="e">
        <f>VLOOKUP(E68,VLOOKUP!A:D,4,FALSE)</f>
        <v>#N/A</v>
      </c>
    </row>
    <row r="69" spans="1:8" ht="28.8" x14ac:dyDescent="0.3">
      <c r="A69" s="4">
        <v>68</v>
      </c>
      <c r="B69" s="6" t="s">
        <v>172</v>
      </c>
      <c r="C69" s="7" t="s">
        <v>171</v>
      </c>
      <c r="D69" s="6" t="s">
        <v>173</v>
      </c>
      <c r="E69" s="4" t="s">
        <v>228</v>
      </c>
      <c r="F69" s="22" t="e">
        <f>VLOOKUP(E69,VLOOKUP!A:D,2,FALSE)</f>
        <v>#N/A</v>
      </c>
      <c r="G69" s="22" t="e">
        <f>VLOOKUP(E69,VLOOKUP!A:D,3,FALSE)</f>
        <v>#N/A</v>
      </c>
      <c r="H69" s="22" t="e">
        <f>VLOOKUP(E69,VLOOKUP!A:D,4,FALSE)</f>
        <v>#N/A</v>
      </c>
    </row>
    <row r="70" spans="1:8" ht="28.8" x14ac:dyDescent="0.3">
      <c r="A70" s="4">
        <v>69</v>
      </c>
      <c r="B70" s="6" t="s">
        <v>212</v>
      </c>
      <c r="C70" s="7" t="s">
        <v>211</v>
      </c>
      <c r="D70" s="6" t="s">
        <v>26</v>
      </c>
      <c r="E70" s="4" t="s">
        <v>228</v>
      </c>
      <c r="F70" s="22" t="e">
        <f>VLOOKUP(E70,VLOOKUP!A:D,2,FALSE)</f>
        <v>#N/A</v>
      </c>
      <c r="G70" s="22" t="e">
        <f>VLOOKUP(E70,VLOOKUP!A:D,3,FALSE)</f>
        <v>#N/A</v>
      </c>
      <c r="H70" s="22" t="e">
        <f>VLOOKUP(E70,VLOOKUP!A:D,4,FALSE)</f>
        <v>#N/A</v>
      </c>
    </row>
    <row r="71" spans="1:8" ht="28.8" x14ac:dyDescent="0.3">
      <c r="A71" s="4">
        <v>70</v>
      </c>
      <c r="B71" s="8" t="s">
        <v>128</v>
      </c>
      <c r="C71" s="9" t="s">
        <v>127</v>
      </c>
      <c r="D71" s="8" t="s">
        <v>129</v>
      </c>
      <c r="E71" s="4" t="s">
        <v>228</v>
      </c>
      <c r="F71" s="22" t="e">
        <f>VLOOKUP(E71,VLOOKUP!A:D,2,FALSE)</f>
        <v>#N/A</v>
      </c>
      <c r="G71" s="22" t="e">
        <f>VLOOKUP(E71,VLOOKUP!A:D,3,FALSE)</f>
        <v>#N/A</v>
      </c>
      <c r="H71" s="22" t="e">
        <f>VLOOKUP(E71,VLOOKUP!A:D,4,FALSE)</f>
        <v>#N/A</v>
      </c>
    </row>
    <row r="72" spans="1:8" s="18" customFormat="1" ht="28.8" x14ac:dyDescent="0.3">
      <c r="A72" s="4">
        <v>71</v>
      </c>
      <c r="B72" s="8" t="s">
        <v>142</v>
      </c>
      <c r="C72" s="9" t="s">
        <v>141</v>
      </c>
      <c r="D72" s="8" t="s">
        <v>140</v>
      </c>
      <c r="E72" s="4" t="s">
        <v>228</v>
      </c>
      <c r="F72" s="22" t="e">
        <f>VLOOKUP(E72,VLOOKUP!A:D,2,FALSE)</f>
        <v>#N/A</v>
      </c>
      <c r="G72" s="22" t="e">
        <f>VLOOKUP(E72,VLOOKUP!A:D,3,FALSE)</f>
        <v>#N/A</v>
      </c>
      <c r="H72" s="22" t="e">
        <f>VLOOKUP(E72,VLOOKUP!A:D,4,FALSE)</f>
        <v>#N/A</v>
      </c>
    </row>
    <row r="73" spans="1:8" s="18" customFormat="1" ht="28.8" x14ac:dyDescent="0.3">
      <c r="A73" s="4">
        <v>72</v>
      </c>
      <c r="B73" s="6" t="s">
        <v>180</v>
      </c>
      <c r="C73" s="7" t="s">
        <v>181</v>
      </c>
      <c r="D73" s="6" t="s">
        <v>193</v>
      </c>
      <c r="E73" s="4" t="s">
        <v>228</v>
      </c>
      <c r="F73" s="22" t="e">
        <f>VLOOKUP(E73,VLOOKUP!A:D,2,FALSE)</f>
        <v>#N/A</v>
      </c>
      <c r="G73" s="22" t="e">
        <f>VLOOKUP(E73,VLOOKUP!A:D,3,FALSE)</f>
        <v>#N/A</v>
      </c>
      <c r="H73" s="22" t="e">
        <f>VLOOKUP(E73,VLOOKUP!A:D,4,FALSE)</f>
        <v>#N/A</v>
      </c>
    </row>
    <row r="74" spans="1:8" s="18" customFormat="1" ht="43.2" x14ac:dyDescent="0.3">
      <c r="A74" s="4">
        <v>73</v>
      </c>
      <c r="B74" s="4" t="s">
        <v>119</v>
      </c>
      <c r="C74" s="5" t="s">
        <v>118</v>
      </c>
      <c r="D74" s="4" t="s">
        <v>120</v>
      </c>
      <c r="E74" s="4" t="s">
        <v>225</v>
      </c>
      <c r="F74" s="22" t="str">
        <f>VLOOKUP(E74,VLOOKUP!A:D,2,FALSE)</f>
        <v>19th December</v>
      </c>
      <c r="G74" s="22" t="str">
        <f>VLOOKUP(E74,VLOOKUP!A:D,3,FALSE)</f>
        <v>2:00 pm - 4:00 pm</v>
      </c>
      <c r="H74" s="22" t="str">
        <f>VLOOKUP(E74,VLOOKUP!A:D,4,FALSE)</f>
        <v>Room No. 2</v>
      </c>
    </row>
    <row r="75" spans="1:8" s="18" customFormat="1" ht="43.2" x14ac:dyDescent="0.3">
      <c r="A75" s="4">
        <v>74</v>
      </c>
      <c r="B75" s="4" t="s">
        <v>122</v>
      </c>
      <c r="C75" s="5" t="s">
        <v>121</v>
      </c>
      <c r="D75" s="4" t="s">
        <v>123</v>
      </c>
      <c r="E75" s="4" t="s">
        <v>225</v>
      </c>
      <c r="F75" s="22" t="str">
        <f>VLOOKUP(E75,VLOOKUP!A:D,2,FALSE)</f>
        <v>19th December</v>
      </c>
      <c r="G75" s="22" t="str">
        <f>VLOOKUP(E75,VLOOKUP!A:D,3,FALSE)</f>
        <v>2:00 pm - 4:00 pm</v>
      </c>
      <c r="H75" s="22" t="str">
        <f>VLOOKUP(E75,VLOOKUP!A:D,4,FALSE)</f>
        <v>Room No. 2</v>
      </c>
    </row>
  </sheetData>
  <autoFilter ref="A1:H75" xr:uid="{9ECAA260-5CA6-4C9D-8D7A-D143761939FB}"/>
  <sortState ref="A2:E69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A284-CCBC-4953-A723-9423990CD125}">
  <dimension ref="A1:I24"/>
  <sheetViews>
    <sheetView tabSelected="1" workbookViewId="0">
      <selection activeCell="D19" sqref="D19:D23"/>
    </sheetView>
  </sheetViews>
  <sheetFormatPr defaultColWidth="32.33203125" defaultRowHeight="14.4" x14ac:dyDescent="0.3"/>
  <cols>
    <col min="1" max="1" width="5.33203125" style="41" customWidth="1"/>
    <col min="2" max="2" width="23.33203125" style="41" customWidth="1"/>
    <col min="3" max="3" width="14.77734375" style="41" customWidth="1"/>
    <col min="4" max="4" width="19.33203125" style="41" customWidth="1"/>
    <col min="5" max="5" width="15.5546875" style="41" customWidth="1"/>
    <col min="6" max="6" width="10.33203125" style="41" customWidth="1"/>
    <col min="7" max="7" width="13.33203125" customWidth="1"/>
    <col min="9" max="9" width="58.109375" customWidth="1"/>
  </cols>
  <sheetData>
    <row r="1" spans="1:9" s="42" customFormat="1" ht="28.8" x14ac:dyDescent="0.3">
      <c r="A1" s="33" t="s">
        <v>290</v>
      </c>
      <c r="B1" s="33" t="s">
        <v>289</v>
      </c>
      <c r="C1" s="33" t="s">
        <v>234</v>
      </c>
      <c r="D1" s="33" t="s">
        <v>214</v>
      </c>
      <c r="E1" s="33" t="s">
        <v>233</v>
      </c>
      <c r="F1" s="33" t="s">
        <v>288</v>
      </c>
      <c r="G1" s="33" t="s">
        <v>314</v>
      </c>
      <c r="H1" s="44" t="s">
        <v>170</v>
      </c>
      <c r="I1" s="44" t="s">
        <v>246</v>
      </c>
    </row>
    <row r="2" spans="1:9" x14ac:dyDescent="0.3">
      <c r="A2" s="31">
        <v>1</v>
      </c>
      <c r="B2" s="31" t="s">
        <v>215</v>
      </c>
      <c r="C2" s="31" t="s">
        <v>235</v>
      </c>
      <c r="D2" s="31" t="s">
        <v>218</v>
      </c>
      <c r="E2" s="31" t="s">
        <v>219</v>
      </c>
      <c r="F2" s="31">
        <v>6</v>
      </c>
      <c r="G2" s="31" t="s">
        <v>298</v>
      </c>
      <c r="H2" s="24" t="s">
        <v>248</v>
      </c>
      <c r="I2" s="24" t="s">
        <v>249</v>
      </c>
    </row>
    <row r="3" spans="1:9" x14ac:dyDescent="0.3">
      <c r="A3" s="31">
        <v>2</v>
      </c>
      <c r="B3" s="31" t="s">
        <v>216</v>
      </c>
      <c r="C3" s="31" t="s">
        <v>235</v>
      </c>
      <c r="D3" s="31" t="s">
        <v>218</v>
      </c>
      <c r="E3" s="31" t="s">
        <v>220</v>
      </c>
      <c r="F3" s="31">
        <v>6</v>
      </c>
      <c r="G3" s="31" t="s">
        <v>299</v>
      </c>
      <c r="H3" s="24" t="s">
        <v>248</v>
      </c>
      <c r="I3" s="24" t="s">
        <v>250</v>
      </c>
    </row>
    <row r="4" spans="1:9" x14ac:dyDescent="0.3">
      <c r="A4" s="31">
        <v>3</v>
      </c>
      <c r="B4" s="31" t="s">
        <v>217</v>
      </c>
      <c r="C4" s="31" t="s">
        <v>235</v>
      </c>
      <c r="D4" s="31" t="s">
        <v>218</v>
      </c>
      <c r="E4" s="31" t="s">
        <v>239</v>
      </c>
      <c r="F4" s="31">
        <v>6</v>
      </c>
      <c r="G4" s="31" t="s">
        <v>300</v>
      </c>
      <c r="H4" s="24" t="s">
        <v>248</v>
      </c>
      <c r="I4" s="24" t="s">
        <v>251</v>
      </c>
    </row>
    <row r="5" spans="1:9" x14ac:dyDescent="0.3">
      <c r="A5" s="31">
        <v>4</v>
      </c>
      <c r="B5" s="31" t="s">
        <v>221</v>
      </c>
      <c r="C5" s="31" t="s">
        <v>235</v>
      </c>
      <c r="D5" s="31" t="s">
        <v>237</v>
      </c>
      <c r="E5" s="31" t="s">
        <v>219</v>
      </c>
      <c r="F5" s="31">
        <v>6</v>
      </c>
      <c r="G5" s="31" t="s">
        <v>298</v>
      </c>
      <c r="H5" s="24" t="s">
        <v>248</v>
      </c>
      <c r="I5" s="24" t="s">
        <v>249</v>
      </c>
    </row>
    <row r="6" spans="1:9" x14ac:dyDescent="0.3">
      <c r="A6" s="31">
        <v>5</v>
      </c>
      <c r="B6" s="31" t="s">
        <v>222</v>
      </c>
      <c r="C6" s="31" t="s">
        <v>235</v>
      </c>
      <c r="D6" s="31" t="s">
        <v>237</v>
      </c>
      <c r="E6" s="31" t="s">
        <v>220</v>
      </c>
      <c r="F6" s="31">
        <v>6</v>
      </c>
      <c r="G6" s="31" t="s">
        <v>299</v>
      </c>
      <c r="H6" s="24" t="s">
        <v>248</v>
      </c>
      <c r="I6" s="24" t="s">
        <v>250</v>
      </c>
    </row>
    <row r="7" spans="1:9" x14ac:dyDescent="0.3">
      <c r="A7" s="46">
        <v>6</v>
      </c>
      <c r="B7" s="46" t="s">
        <v>223</v>
      </c>
      <c r="C7" s="46" t="s">
        <v>235</v>
      </c>
      <c r="D7" s="46" t="s">
        <v>237</v>
      </c>
      <c r="E7" s="46" t="s">
        <v>239</v>
      </c>
      <c r="F7" s="46">
        <v>7</v>
      </c>
      <c r="G7" s="31" t="s">
        <v>300</v>
      </c>
      <c r="H7" s="24" t="s">
        <v>248</v>
      </c>
      <c r="I7" s="24" t="s">
        <v>251</v>
      </c>
    </row>
    <row r="8" spans="1:9" x14ac:dyDescent="0.3">
      <c r="A8" s="47"/>
      <c r="B8" s="47"/>
      <c r="C8" s="47"/>
      <c r="D8" s="47"/>
      <c r="E8" s="47"/>
      <c r="F8" s="47"/>
      <c r="G8" s="31" t="s">
        <v>302</v>
      </c>
      <c r="H8" s="24" t="s">
        <v>261</v>
      </c>
      <c r="I8" s="24" t="s">
        <v>262</v>
      </c>
    </row>
    <row r="9" spans="1:9" x14ac:dyDescent="0.3">
      <c r="A9" s="46">
        <v>7</v>
      </c>
      <c r="B9" s="46" t="s">
        <v>224</v>
      </c>
      <c r="C9" s="46" t="s">
        <v>236</v>
      </c>
      <c r="D9" s="46" t="s">
        <v>238</v>
      </c>
      <c r="E9" s="46" t="s">
        <v>219</v>
      </c>
      <c r="F9" s="46">
        <v>12</v>
      </c>
      <c r="G9" s="31" t="s">
        <v>303</v>
      </c>
      <c r="H9" s="24" t="s">
        <v>261</v>
      </c>
      <c r="I9" s="24" t="s">
        <v>265</v>
      </c>
    </row>
    <row r="10" spans="1:9" x14ac:dyDescent="0.3">
      <c r="A10" s="48"/>
      <c r="B10" s="48"/>
      <c r="C10" s="48"/>
      <c r="D10" s="48"/>
      <c r="E10" s="48"/>
      <c r="F10" s="48"/>
      <c r="G10" s="31" t="s">
        <v>298</v>
      </c>
      <c r="H10" s="24" t="s">
        <v>248</v>
      </c>
      <c r="I10" s="24" t="s">
        <v>249</v>
      </c>
    </row>
    <row r="11" spans="1:9" x14ac:dyDescent="0.3">
      <c r="A11" s="48"/>
      <c r="B11" s="48"/>
      <c r="C11" s="48"/>
      <c r="D11" s="48"/>
      <c r="E11" s="48"/>
      <c r="F11" s="48"/>
      <c r="G11" s="31" t="s">
        <v>299</v>
      </c>
      <c r="H11" s="24" t="s">
        <v>248</v>
      </c>
      <c r="I11" s="24" t="s">
        <v>250</v>
      </c>
    </row>
    <row r="12" spans="1:9" x14ac:dyDescent="0.3">
      <c r="A12" s="48"/>
      <c r="B12" s="48"/>
      <c r="C12" s="48"/>
      <c r="D12" s="48"/>
      <c r="E12" s="48"/>
      <c r="F12" s="48"/>
      <c r="G12" s="31" t="s">
        <v>309</v>
      </c>
      <c r="H12" s="24" t="s">
        <v>256</v>
      </c>
      <c r="I12" s="24" t="s">
        <v>257</v>
      </c>
    </row>
    <row r="13" spans="1:9" x14ac:dyDescent="0.3">
      <c r="A13" s="48"/>
      <c r="B13" s="48"/>
      <c r="C13" s="48"/>
      <c r="D13" s="48"/>
      <c r="E13" s="48"/>
      <c r="F13" s="48"/>
      <c r="G13" s="31" t="s">
        <v>310</v>
      </c>
      <c r="H13" s="24" t="s">
        <v>256</v>
      </c>
      <c r="I13" s="24" t="s">
        <v>258</v>
      </c>
    </row>
    <row r="14" spans="1:9" x14ac:dyDescent="0.3">
      <c r="A14" s="47"/>
      <c r="B14" s="47"/>
      <c r="C14" s="47"/>
      <c r="D14" s="47"/>
      <c r="E14" s="47"/>
      <c r="F14" s="47"/>
      <c r="G14" s="31" t="s">
        <v>311</v>
      </c>
      <c r="H14" s="24" t="s">
        <v>256</v>
      </c>
      <c r="I14" s="24" t="s">
        <v>259</v>
      </c>
    </row>
    <row r="15" spans="1:9" x14ac:dyDescent="0.3">
      <c r="A15" s="46">
        <v>8</v>
      </c>
      <c r="B15" s="46" t="s">
        <v>225</v>
      </c>
      <c r="C15" s="46" t="s">
        <v>236</v>
      </c>
      <c r="D15" s="46" t="s">
        <v>238</v>
      </c>
      <c r="E15" s="46" t="s">
        <v>220</v>
      </c>
      <c r="F15" s="46">
        <v>14</v>
      </c>
      <c r="G15" s="31" t="s">
        <v>301</v>
      </c>
      <c r="H15" s="24" t="s">
        <v>248</v>
      </c>
      <c r="I15" s="24" t="s">
        <v>252</v>
      </c>
    </row>
    <row r="16" spans="1:9" x14ac:dyDescent="0.3">
      <c r="A16" s="48"/>
      <c r="B16" s="48"/>
      <c r="C16" s="48"/>
      <c r="D16" s="48"/>
      <c r="E16" s="48"/>
      <c r="F16" s="48"/>
      <c r="G16" s="31" t="s">
        <v>304</v>
      </c>
      <c r="H16" s="24" t="s">
        <v>256</v>
      </c>
      <c r="I16" s="24" t="s">
        <v>260</v>
      </c>
    </row>
    <row r="17" spans="1:9" x14ac:dyDescent="0.3">
      <c r="A17" s="48"/>
      <c r="B17" s="48"/>
      <c r="C17" s="48"/>
      <c r="D17" s="48"/>
      <c r="E17" s="48"/>
      <c r="F17" s="48"/>
      <c r="G17" s="31" t="s">
        <v>312</v>
      </c>
      <c r="H17" s="24" t="s">
        <v>261</v>
      </c>
      <c r="I17" s="24" t="s">
        <v>263</v>
      </c>
    </row>
    <row r="18" spans="1:9" x14ac:dyDescent="0.3">
      <c r="A18" s="47"/>
      <c r="B18" s="47"/>
      <c r="C18" s="47"/>
      <c r="D18" s="47"/>
      <c r="E18" s="47"/>
      <c r="F18" s="47"/>
      <c r="G18" s="31" t="s">
        <v>313</v>
      </c>
      <c r="H18" s="24" t="s">
        <v>261</v>
      </c>
      <c r="I18" s="24" t="s">
        <v>264</v>
      </c>
    </row>
    <row r="19" spans="1:9" x14ac:dyDescent="0.3">
      <c r="A19" s="46">
        <v>9</v>
      </c>
      <c r="B19" s="46" t="s">
        <v>226</v>
      </c>
      <c r="C19" s="46" t="s">
        <v>236</v>
      </c>
      <c r="D19" s="46" t="s">
        <v>238</v>
      </c>
      <c r="E19" s="46" t="s">
        <v>239</v>
      </c>
      <c r="F19" s="46">
        <v>13</v>
      </c>
      <c r="G19" s="31" t="s">
        <v>300</v>
      </c>
      <c r="H19" s="24" t="s">
        <v>248</v>
      </c>
      <c r="I19" s="24" t="s">
        <v>251</v>
      </c>
    </row>
    <row r="20" spans="1:9" x14ac:dyDescent="0.3">
      <c r="A20" s="48"/>
      <c r="B20" s="48"/>
      <c r="C20" s="48"/>
      <c r="D20" s="48"/>
      <c r="E20" s="48"/>
      <c r="F20" s="48"/>
      <c r="G20" s="31" t="s">
        <v>307</v>
      </c>
      <c r="H20" s="24" t="s">
        <v>266</v>
      </c>
      <c r="I20" s="24" t="s">
        <v>267</v>
      </c>
    </row>
    <row r="21" spans="1:9" x14ac:dyDescent="0.3">
      <c r="A21" s="48"/>
      <c r="B21" s="48"/>
      <c r="C21" s="48"/>
      <c r="D21" s="48"/>
      <c r="E21" s="48"/>
      <c r="F21" s="48"/>
      <c r="G21" s="31" t="s">
        <v>308</v>
      </c>
      <c r="H21" s="24" t="s">
        <v>266</v>
      </c>
      <c r="I21" s="24" t="s">
        <v>268</v>
      </c>
    </row>
    <row r="22" spans="1:9" x14ac:dyDescent="0.3">
      <c r="A22" s="48"/>
      <c r="B22" s="48"/>
      <c r="C22" s="48"/>
      <c r="D22" s="48"/>
      <c r="E22" s="48"/>
      <c r="F22" s="48"/>
      <c r="G22" s="31" t="s">
        <v>305</v>
      </c>
      <c r="H22" s="24" t="s">
        <v>253</v>
      </c>
      <c r="I22" s="24" t="s">
        <v>254</v>
      </c>
    </row>
    <row r="23" spans="1:9" x14ac:dyDescent="0.3">
      <c r="A23" s="47"/>
      <c r="B23" s="47"/>
      <c r="C23" s="47"/>
      <c r="D23" s="47"/>
      <c r="E23" s="47"/>
      <c r="F23" s="47"/>
      <c r="G23" s="31" t="s">
        <v>306</v>
      </c>
      <c r="H23" s="24" t="s">
        <v>253</v>
      </c>
      <c r="I23" s="24" t="s">
        <v>255</v>
      </c>
    </row>
    <row r="24" spans="1:9" ht="18" x14ac:dyDescent="0.35">
      <c r="E24" s="43" t="s">
        <v>291</v>
      </c>
      <c r="F24" s="43">
        <f>SUM(F2:F23)</f>
        <v>76</v>
      </c>
    </row>
  </sheetData>
  <mergeCells count="24">
    <mergeCell ref="F19:F23"/>
    <mergeCell ref="A9:A14"/>
    <mergeCell ref="B9:B14"/>
    <mergeCell ref="C9:C14"/>
    <mergeCell ref="D9:D14"/>
    <mergeCell ref="E9:E14"/>
    <mergeCell ref="A15:A18"/>
    <mergeCell ref="B15:B18"/>
    <mergeCell ref="C15:C18"/>
    <mergeCell ref="D15:D18"/>
    <mergeCell ref="A19:A23"/>
    <mergeCell ref="B19:B23"/>
    <mergeCell ref="C19:C23"/>
    <mergeCell ref="D19:D23"/>
    <mergeCell ref="E19:E23"/>
    <mergeCell ref="A7:A8"/>
    <mergeCell ref="F9:F14"/>
    <mergeCell ref="E15:E18"/>
    <mergeCell ref="F15:F1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B3F3-7E53-46E5-904F-A8D8889B1279}">
  <dimension ref="A1:F12"/>
  <sheetViews>
    <sheetView workbookViewId="0">
      <selection activeCell="B6" sqref="B6:B11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241</v>
      </c>
      <c r="B1" s="50"/>
      <c r="C1" s="50"/>
      <c r="D1" s="50"/>
      <c r="E1" s="50"/>
      <c r="F1" s="51"/>
    </row>
    <row r="2" spans="1:6" ht="25.05" customHeight="1" x14ac:dyDescent="0.3">
      <c r="A2" s="52" t="s">
        <v>269</v>
      </c>
      <c r="B2" s="53"/>
      <c r="C2" s="53"/>
      <c r="D2" s="53"/>
      <c r="E2" s="53"/>
      <c r="F2" s="54"/>
    </row>
    <row r="3" spans="1:6" ht="25.05" customHeight="1" x14ac:dyDescent="0.3">
      <c r="A3" s="52" t="s">
        <v>270</v>
      </c>
      <c r="B3" s="53"/>
      <c r="C3" s="53"/>
      <c r="D3" s="53"/>
      <c r="E3" s="53"/>
      <c r="F3" s="54"/>
    </row>
    <row r="4" spans="1:6" ht="25.05" customHeight="1" x14ac:dyDescent="0.3">
      <c r="A4" s="52" t="s">
        <v>271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28.8" x14ac:dyDescent="0.3">
      <c r="A6" s="11">
        <v>1</v>
      </c>
      <c r="B6" s="11" t="s">
        <v>111</v>
      </c>
      <c r="C6" s="29" t="s">
        <v>110</v>
      </c>
      <c r="D6" s="30" t="s">
        <v>112</v>
      </c>
      <c r="E6" s="31" t="s">
        <v>248</v>
      </c>
      <c r="F6" s="31" t="s">
        <v>249</v>
      </c>
    </row>
    <row r="7" spans="1:6" ht="28.8" x14ac:dyDescent="0.3">
      <c r="A7" s="11">
        <v>2</v>
      </c>
      <c r="B7" s="11" t="s">
        <v>125</v>
      </c>
      <c r="C7" s="29" t="s">
        <v>124</v>
      </c>
      <c r="D7" s="30" t="s">
        <v>126</v>
      </c>
      <c r="E7" s="31" t="s">
        <v>248</v>
      </c>
      <c r="F7" s="31" t="s">
        <v>249</v>
      </c>
    </row>
    <row r="8" spans="1:6" ht="28.8" x14ac:dyDescent="0.3">
      <c r="A8" s="11">
        <v>3</v>
      </c>
      <c r="B8" s="11" t="s">
        <v>36</v>
      </c>
      <c r="C8" s="29" t="s">
        <v>35</v>
      </c>
      <c r="D8" s="30" t="s">
        <v>37</v>
      </c>
      <c r="E8" s="31" t="s">
        <v>248</v>
      </c>
      <c r="F8" s="31" t="s">
        <v>249</v>
      </c>
    </row>
    <row r="9" spans="1:6" ht="43.2" x14ac:dyDescent="0.3">
      <c r="A9" s="11">
        <v>4</v>
      </c>
      <c r="B9" s="11" t="s">
        <v>80</v>
      </c>
      <c r="C9" s="29" t="s">
        <v>79</v>
      </c>
      <c r="D9" s="30" t="s">
        <v>81</v>
      </c>
      <c r="E9" s="31" t="s">
        <v>248</v>
      </c>
      <c r="F9" s="31" t="s">
        <v>249</v>
      </c>
    </row>
    <row r="10" spans="1:6" ht="43.2" x14ac:dyDescent="0.3">
      <c r="A10" s="11">
        <v>5</v>
      </c>
      <c r="B10" s="11" t="s">
        <v>8</v>
      </c>
      <c r="C10" s="29" t="s">
        <v>7</v>
      </c>
      <c r="D10" s="30" t="s">
        <v>9</v>
      </c>
      <c r="E10" s="31" t="s">
        <v>248</v>
      </c>
      <c r="F10" s="31" t="s">
        <v>249</v>
      </c>
    </row>
    <row r="11" spans="1:6" ht="28.8" x14ac:dyDescent="0.3">
      <c r="A11" s="11">
        <v>6</v>
      </c>
      <c r="B11" s="11" t="s">
        <v>187</v>
      </c>
      <c r="C11" s="29" t="s">
        <v>188</v>
      </c>
      <c r="D11" s="30" t="s">
        <v>194</v>
      </c>
      <c r="E11" s="31" t="s">
        <v>248</v>
      </c>
      <c r="F11" s="31" t="s">
        <v>249</v>
      </c>
    </row>
    <row r="12" spans="1:6" ht="25.05" customHeight="1" x14ac:dyDescent="0.3">
      <c r="A12" s="11">
        <v>7</v>
      </c>
      <c r="B12" s="34"/>
      <c r="C12" s="35"/>
      <c r="D12" s="34"/>
      <c r="E12" s="34"/>
      <c r="F12" s="34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6E6B-49E7-4603-A5B4-FDE08340AC13}">
  <dimension ref="A1:F12"/>
  <sheetViews>
    <sheetView workbookViewId="0">
      <selection activeCell="B6" sqref="B6:B11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272</v>
      </c>
      <c r="B1" s="50"/>
      <c r="C1" s="50"/>
      <c r="D1" s="50"/>
      <c r="E1" s="50"/>
      <c r="F1" s="51"/>
    </row>
    <row r="2" spans="1:6" ht="25.05" customHeight="1" x14ac:dyDescent="0.3">
      <c r="A2" s="52" t="s">
        <v>269</v>
      </c>
      <c r="B2" s="53"/>
      <c r="C2" s="53"/>
      <c r="D2" s="53"/>
      <c r="E2" s="53"/>
      <c r="F2" s="54"/>
    </row>
    <row r="3" spans="1:6" ht="25.05" customHeight="1" x14ac:dyDescent="0.3">
      <c r="A3" s="52" t="s">
        <v>270</v>
      </c>
      <c r="B3" s="53"/>
      <c r="C3" s="53"/>
      <c r="D3" s="53"/>
      <c r="E3" s="53"/>
      <c r="F3" s="54"/>
    </row>
    <row r="4" spans="1:6" ht="25.05" customHeight="1" x14ac:dyDescent="0.3">
      <c r="A4" s="52" t="s">
        <v>273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43.2" x14ac:dyDescent="0.3">
      <c r="A6" s="11">
        <v>1</v>
      </c>
      <c r="B6" s="10" t="s">
        <v>45</v>
      </c>
      <c r="C6" s="29" t="s">
        <v>44</v>
      </c>
      <c r="D6" s="23" t="s">
        <v>46</v>
      </c>
      <c r="E6" s="31" t="s">
        <v>248</v>
      </c>
      <c r="F6" s="31" t="s">
        <v>250</v>
      </c>
    </row>
    <row r="7" spans="1:6" ht="27.6" x14ac:dyDescent="0.3">
      <c r="A7" s="11">
        <v>2</v>
      </c>
      <c r="B7" s="10" t="s">
        <v>100</v>
      </c>
      <c r="C7" s="29" t="s">
        <v>99</v>
      </c>
      <c r="D7" s="23" t="s">
        <v>98</v>
      </c>
      <c r="E7" s="31" t="s">
        <v>248</v>
      </c>
      <c r="F7" s="31" t="s">
        <v>250</v>
      </c>
    </row>
    <row r="8" spans="1:6" ht="28.8" x14ac:dyDescent="0.3">
      <c r="A8" s="11">
        <v>3</v>
      </c>
      <c r="B8" s="10" t="s">
        <v>117</v>
      </c>
      <c r="C8" s="29" t="s">
        <v>116</v>
      </c>
      <c r="D8" s="23" t="s">
        <v>115</v>
      </c>
      <c r="E8" s="31" t="s">
        <v>248</v>
      </c>
      <c r="F8" s="31" t="s">
        <v>250</v>
      </c>
    </row>
    <row r="9" spans="1:6" ht="43.2" x14ac:dyDescent="0.3">
      <c r="A9" s="11">
        <v>4</v>
      </c>
      <c r="B9" s="10" t="s">
        <v>114</v>
      </c>
      <c r="C9" s="29" t="s">
        <v>113</v>
      </c>
      <c r="D9" s="23" t="s">
        <v>115</v>
      </c>
      <c r="E9" s="31" t="s">
        <v>248</v>
      </c>
      <c r="F9" s="31" t="s">
        <v>250</v>
      </c>
    </row>
    <row r="10" spans="1:6" ht="28.8" x14ac:dyDescent="0.3">
      <c r="A10" s="11">
        <v>5</v>
      </c>
      <c r="B10" s="10" t="s">
        <v>175</v>
      </c>
      <c r="C10" s="29" t="s">
        <v>174</v>
      </c>
      <c r="D10" s="23" t="s">
        <v>176</v>
      </c>
      <c r="E10" s="31" t="s">
        <v>248</v>
      </c>
      <c r="F10" s="31" t="s">
        <v>250</v>
      </c>
    </row>
    <row r="11" spans="1:6" ht="28.8" x14ac:dyDescent="0.3">
      <c r="A11" s="11">
        <v>6</v>
      </c>
      <c r="B11" s="10" t="s">
        <v>19</v>
      </c>
      <c r="C11" s="29" t="s">
        <v>18</v>
      </c>
      <c r="D11" s="30" t="s">
        <v>20</v>
      </c>
      <c r="E11" s="31" t="s">
        <v>248</v>
      </c>
      <c r="F11" s="31" t="s">
        <v>250</v>
      </c>
    </row>
    <row r="12" spans="1:6" ht="25.05" customHeight="1" x14ac:dyDescent="0.3">
      <c r="A12" s="11">
        <v>7</v>
      </c>
      <c r="B12" s="34"/>
      <c r="C12" s="35"/>
      <c r="D12" s="34"/>
      <c r="E12" s="34"/>
      <c r="F12" s="34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8C5D-72CB-463D-9646-25C97160D28D}">
  <dimension ref="A1:F12"/>
  <sheetViews>
    <sheetView workbookViewId="0">
      <selection activeCell="B6" sqref="B6:B11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275</v>
      </c>
      <c r="B1" s="50"/>
      <c r="C1" s="50"/>
      <c r="D1" s="50"/>
      <c r="E1" s="50"/>
      <c r="F1" s="51"/>
    </row>
    <row r="2" spans="1:6" ht="25.05" customHeight="1" x14ac:dyDescent="0.3">
      <c r="A2" s="52" t="s">
        <v>269</v>
      </c>
      <c r="B2" s="53"/>
      <c r="C2" s="53"/>
      <c r="D2" s="53"/>
      <c r="E2" s="53"/>
      <c r="F2" s="54"/>
    </row>
    <row r="3" spans="1:6" ht="25.05" customHeight="1" x14ac:dyDescent="0.3">
      <c r="A3" s="52" t="s">
        <v>270</v>
      </c>
      <c r="B3" s="53"/>
      <c r="C3" s="53"/>
      <c r="D3" s="53"/>
      <c r="E3" s="53"/>
      <c r="F3" s="54"/>
    </row>
    <row r="4" spans="1:6" ht="25.05" customHeight="1" x14ac:dyDescent="0.3">
      <c r="A4" s="52" t="s">
        <v>274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43.2" x14ac:dyDescent="0.3">
      <c r="A6" s="11">
        <v>1</v>
      </c>
      <c r="B6" s="10" t="s">
        <v>159</v>
      </c>
      <c r="C6" s="11" t="s">
        <v>158</v>
      </c>
      <c r="D6" s="23" t="s">
        <v>160</v>
      </c>
      <c r="E6" s="24" t="s">
        <v>248</v>
      </c>
      <c r="F6" s="24" t="s">
        <v>251</v>
      </c>
    </row>
    <row r="7" spans="1:6" ht="57.6" x14ac:dyDescent="0.3">
      <c r="A7" s="11">
        <v>2</v>
      </c>
      <c r="B7" s="10" t="s">
        <v>71</v>
      </c>
      <c r="C7" s="11" t="s">
        <v>70</v>
      </c>
      <c r="D7" s="23" t="s">
        <v>72</v>
      </c>
      <c r="E7" s="24" t="s">
        <v>248</v>
      </c>
      <c r="F7" s="24" t="s">
        <v>251</v>
      </c>
    </row>
    <row r="8" spans="1:6" ht="28.8" x14ac:dyDescent="0.3">
      <c r="A8" s="11">
        <v>3</v>
      </c>
      <c r="B8" s="10" t="s">
        <v>144</v>
      </c>
      <c r="C8" s="11" t="s">
        <v>143</v>
      </c>
      <c r="D8" s="23" t="s">
        <v>145</v>
      </c>
      <c r="E8" s="24" t="s">
        <v>248</v>
      </c>
      <c r="F8" s="24" t="s">
        <v>251</v>
      </c>
    </row>
    <row r="9" spans="1:6" ht="28.8" x14ac:dyDescent="0.3">
      <c r="A9" s="11">
        <v>4</v>
      </c>
      <c r="B9" s="10" t="s">
        <v>57</v>
      </c>
      <c r="C9" s="11" t="s">
        <v>56</v>
      </c>
      <c r="D9" s="23" t="s">
        <v>58</v>
      </c>
      <c r="E9" s="24" t="s">
        <v>248</v>
      </c>
      <c r="F9" s="24" t="s">
        <v>251</v>
      </c>
    </row>
    <row r="10" spans="1:6" ht="28.8" x14ac:dyDescent="0.3">
      <c r="A10" s="11">
        <v>5</v>
      </c>
      <c r="B10" s="10" t="s">
        <v>11</v>
      </c>
      <c r="C10" s="11" t="s">
        <v>10</v>
      </c>
      <c r="D10" s="23" t="s">
        <v>12</v>
      </c>
      <c r="E10" s="24" t="s">
        <v>248</v>
      </c>
      <c r="F10" s="24" t="s">
        <v>251</v>
      </c>
    </row>
    <row r="11" spans="1:6" ht="28.8" x14ac:dyDescent="0.3">
      <c r="A11" s="11">
        <v>6</v>
      </c>
      <c r="B11" s="10" t="s">
        <v>153</v>
      </c>
      <c r="C11" s="11" t="s">
        <v>152</v>
      </c>
      <c r="D11" s="30" t="s">
        <v>154</v>
      </c>
      <c r="E11" s="24" t="s">
        <v>248</v>
      </c>
      <c r="F11" s="24" t="s">
        <v>251</v>
      </c>
    </row>
    <row r="12" spans="1:6" ht="25.05" customHeight="1" x14ac:dyDescent="0.3">
      <c r="A12" s="11">
        <v>7</v>
      </c>
      <c r="B12" s="34"/>
      <c r="C12" s="35"/>
      <c r="D12" s="34"/>
      <c r="E12" s="34"/>
      <c r="F12" s="34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6EBC3-270F-48DE-8063-F8E11D4B435D}">
  <dimension ref="A1:F12"/>
  <sheetViews>
    <sheetView workbookViewId="0">
      <selection activeCell="B6" sqref="B6:B11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276</v>
      </c>
      <c r="B1" s="50"/>
      <c r="C1" s="50"/>
      <c r="D1" s="50"/>
      <c r="E1" s="50"/>
      <c r="F1" s="51"/>
    </row>
    <row r="2" spans="1:6" ht="25.05" customHeight="1" x14ac:dyDescent="0.3">
      <c r="A2" s="52" t="s">
        <v>269</v>
      </c>
      <c r="B2" s="53"/>
      <c r="C2" s="53"/>
      <c r="D2" s="53"/>
      <c r="E2" s="53"/>
      <c r="F2" s="54"/>
    </row>
    <row r="3" spans="1:6" ht="25.05" customHeight="1" x14ac:dyDescent="0.3">
      <c r="A3" s="52" t="s">
        <v>277</v>
      </c>
      <c r="B3" s="53"/>
      <c r="C3" s="53"/>
      <c r="D3" s="53"/>
      <c r="E3" s="53"/>
      <c r="F3" s="54"/>
    </row>
    <row r="4" spans="1:6" ht="25.05" customHeight="1" x14ac:dyDescent="0.3">
      <c r="A4" s="52" t="s">
        <v>271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28.8" x14ac:dyDescent="0.3">
      <c r="A6" s="11">
        <v>1</v>
      </c>
      <c r="B6" s="10" t="s">
        <v>131</v>
      </c>
      <c r="C6" s="11" t="s">
        <v>130</v>
      </c>
      <c r="D6" s="30" t="s">
        <v>132</v>
      </c>
      <c r="E6" s="24" t="s">
        <v>248</v>
      </c>
      <c r="F6" s="24" t="s">
        <v>249</v>
      </c>
    </row>
    <row r="7" spans="1:6" ht="28.8" x14ac:dyDescent="0.3">
      <c r="A7" s="11">
        <v>2</v>
      </c>
      <c r="B7" s="10" t="s">
        <v>168</v>
      </c>
      <c r="C7" s="11" t="s">
        <v>167</v>
      </c>
      <c r="D7" s="30" t="s">
        <v>166</v>
      </c>
      <c r="E7" s="24" t="s">
        <v>248</v>
      </c>
      <c r="F7" s="24" t="s">
        <v>249</v>
      </c>
    </row>
    <row r="8" spans="1:6" ht="28.8" x14ac:dyDescent="0.3">
      <c r="A8" s="11">
        <v>3</v>
      </c>
      <c r="B8" s="10" t="s">
        <v>165</v>
      </c>
      <c r="C8" s="11" t="s">
        <v>164</v>
      </c>
      <c r="D8" s="30" t="s">
        <v>166</v>
      </c>
      <c r="E8" s="24" t="s">
        <v>248</v>
      </c>
      <c r="F8" s="24" t="s">
        <v>249</v>
      </c>
    </row>
    <row r="9" spans="1:6" ht="28.8" x14ac:dyDescent="0.3">
      <c r="A9" s="11">
        <v>4</v>
      </c>
      <c r="B9" s="10" t="s">
        <v>139</v>
      </c>
      <c r="C9" s="11" t="s">
        <v>138</v>
      </c>
      <c r="D9" s="30" t="s">
        <v>140</v>
      </c>
      <c r="E9" s="24" t="s">
        <v>248</v>
      </c>
      <c r="F9" s="24" t="s">
        <v>249</v>
      </c>
    </row>
    <row r="10" spans="1:6" ht="28.8" x14ac:dyDescent="0.3">
      <c r="A10" s="11">
        <v>5</v>
      </c>
      <c r="B10" s="10" t="s">
        <v>28</v>
      </c>
      <c r="C10" s="11" t="s">
        <v>27</v>
      </c>
      <c r="D10" s="30" t="s">
        <v>26</v>
      </c>
      <c r="E10" s="24" t="s">
        <v>248</v>
      </c>
      <c r="F10" s="24" t="s">
        <v>249</v>
      </c>
    </row>
    <row r="11" spans="1:6" ht="28.8" x14ac:dyDescent="0.3">
      <c r="A11" s="11">
        <v>6</v>
      </c>
      <c r="B11" s="10" t="s">
        <v>189</v>
      </c>
      <c r="C11" s="11" t="s">
        <v>190</v>
      </c>
      <c r="D11" s="30" t="s">
        <v>191</v>
      </c>
      <c r="E11" s="24" t="s">
        <v>248</v>
      </c>
      <c r="F11" s="24" t="s">
        <v>249</v>
      </c>
    </row>
    <row r="12" spans="1:6" ht="25.05" customHeight="1" x14ac:dyDescent="0.3">
      <c r="A12" s="11">
        <v>7</v>
      </c>
      <c r="B12" s="34"/>
      <c r="C12" s="35"/>
      <c r="D12" s="34"/>
      <c r="E12" s="34"/>
      <c r="F12" s="34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AB833-2DB9-42B1-AE06-12317D89E6AE}">
  <dimension ref="A1:F12"/>
  <sheetViews>
    <sheetView workbookViewId="0">
      <selection activeCell="C16" sqref="C16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278</v>
      </c>
      <c r="B1" s="50"/>
      <c r="C1" s="50"/>
      <c r="D1" s="50"/>
      <c r="E1" s="50"/>
      <c r="F1" s="51"/>
    </row>
    <row r="2" spans="1:6" ht="25.05" customHeight="1" x14ac:dyDescent="0.3">
      <c r="A2" s="52" t="s">
        <v>269</v>
      </c>
      <c r="B2" s="53"/>
      <c r="C2" s="53"/>
      <c r="D2" s="53"/>
      <c r="E2" s="53"/>
      <c r="F2" s="54"/>
    </row>
    <row r="3" spans="1:6" ht="25.05" customHeight="1" x14ac:dyDescent="0.3">
      <c r="A3" s="52" t="s">
        <v>277</v>
      </c>
      <c r="B3" s="53"/>
      <c r="C3" s="53"/>
      <c r="D3" s="53"/>
      <c r="E3" s="53"/>
      <c r="F3" s="54"/>
    </row>
    <row r="4" spans="1:6" ht="25.05" customHeight="1" x14ac:dyDescent="0.3">
      <c r="A4" s="52" t="s">
        <v>273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28.8" x14ac:dyDescent="0.3">
      <c r="A6" s="11">
        <v>1</v>
      </c>
      <c r="B6" s="10" t="s">
        <v>178</v>
      </c>
      <c r="C6" s="11" t="s">
        <v>177</v>
      </c>
      <c r="D6" s="23" t="s">
        <v>179</v>
      </c>
      <c r="E6" s="24" t="s">
        <v>248</v>
      </c>
      <c r="F6" s="24" t="s">
        <v>250</v>
      </c>
    </row>
    <row r="7" spans="1:6" ht="28.8" x14ac:dyDescent="0.3">
      <c r="A7" s="11">
        <v>2</v>
      </c>
      <c r="B7" s="10" t="s">
        <v>97</v>
      </c>
      <c r="C7" s="11" t="s">
        <v>96</v>
      </c>
      <c r="D7" s="23" t="s">
        <v>98</v>
      </c>
      <c r="E7" s="24" t="s">
        <v>248</v>
      </c>
      <c r="F7" s="24" t="s">
        <v>250</v>
      </c>
    </row>
    <row r="8" spans="1:6" ht="28.8" x14ac:dyDescent="0.3">
      <c r="A8" s="11">
        <v>3</v>
      </c>
      <c r="B8" s="10" t="s">
        <v>83</v>
      </c>
      <c r="C8" s="11" t="s">
        <v>82</v>
      </c>
      <c r="D8" s="23" t="s">
        <v>84</v>
      </c>
      <c r="E8" s="24" t="s">
        <v>248</v>
      </c>
      <c r="F8" s="24" t="s">
        <v>250</v>
      </c>
    </row>
    <row r="9" spans="1:6" ht="43.2" x14ac:dyDescent="0.3">
      <c r="A9" s="11">
        <v>4</v>
      </c>
      <c r="B9" s="10" t="s">
        <v>22</v>
      </c>
      <c r="C9" s="11" t="s">
        <v>21</v>
      </c>
      <c r="D9" s="23" t="s">
        <v>23</v>
      </c>
      <c r="E9" s="24" t="s">
        <v>248</v>
      </c>
      <c r="F9" s="24" t="s">
        <v>250</v>
      </c>
    </row>
    <row r="10" spans="1:6" ht="27.6" x14ac:dyDescent="0.3">
      <c r="A10" s="11">
        <v>5</v>
      </c>
      <c r="B10" s="10" t="s">
        <v>54</v>
      </c>
      <c r="C10" s="11" t="s">
        <v>53</v>
      </c>
      <c r="D10" s="23" t="s">
        <v>55</v>
      </c>
      <c r="E10" s="24" t="s">
        <v>248</v>
      </c>
      <c r="F10" s="24" t="s">
        <v>250</v>
      </c>
    </row>
    <row r="11" spans="1:6" ht="28.8" x14ac:dyDescent="0.3">
      <c r="A11" s="11">
        <v>6</v>
      </c>
      <c r="B11" s="10" t="s">
        <v>25</v>
      </c>
      <c r="C11" s="11" t="s">
        <v>24</v>
      </c>
      <c r="D11" s="23" t="s">
        <v>26</v>
      </c>
      <c r="E11" s="24" t="s">
        <v>248</v>
      </c>
      <c r="F11" s="24" t="s">
        <v>250</v>
      </c>
    </row>
    <row r="12" spans="1:6" ht="25.05" customHeight="1" x14ac:dyDescent="0.3">
      <c r="A12" s="11">
        <v>7</v>
      </c>
      <c r="B12" s="10"/>
      <c r="C12" s="11"/>
      <c r="D12" s="11"/>
      <c r="E12" s="24"/>
      <c r="F12" s="24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E3DB-FF41-49D1-BA7D-F5DD28058916}">
  <dimension ref="A1:F12"/>
  <sheetViews>
    <sheetView workbookViewId="0">
      <selection activeCell="C15" sqref="C15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279</v>
      </c>
      <c r="B1" s="50"/>
      <c r="C1" s="50"/>
      <c r="D1" s="50"/>
      <c r="E1" s="50"/>
      <c r="F1" s="51"/>
    </row>
    <row r="2" spans="1:6" ht="25.05" customHeight="1" x14ac:dyDescent="0.3">
      <c r="A2" s="52" t="s">
        <v>269</v>
      </c>
      <c r="B2" s="53"/>
      <c r="C2" s="53"/>
      <c r="D2" s="53"/>
      <c r="E2" s="53"/>
      <c r="F2" s="54"/>
    </row>
    <row r="3" spans="1:6" ht="25.05" customHeight="1" x14ac:dyDescent="0.3">
      <c r="A3" s="52" t="s">
        <v>277</v>
      </c>
      <c r="B3" s="53"/>
      <c r="C3" s="53"/>
      <c r="D3" s="53"/>
      <c r="E3" s="53"/>
      <c r="F3" s="54"/>
    </row>
    <row r="4" spans="1:6" ht="25.05" customHeight="1" x14ac:dyDescent="0.3">
      <c r="A4" s="52" t="s">
        <v>274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28.8" x14ac:dyDescent="0.3">
      <c r="A6" s="11">
        <v>1</v>
      </c>
      <c r="B6" s="10" t="s">
        <v>63</v>
      </c>
      <c r="C6" s="11" t="s">
        <v>62</v>
      </c>
      <c r="D6" s="30" t="s">
        <v>61</v>
      </c>
      <c r="E6" s="24" t="s">
        <v>248</v>
      </c>
      <c r="F6" s="24" t="s">
        <v>251</v>
      </c>
    </row>
    <row r="7" spans="1:6" ht="28.8" x14ac:dyDescent="0.3">
      <c r="A7" s="11">
        <v>2</v>
      </c>
      <c r="B7" s="10" t="s">
        <v>60</v>
      </c>
      <c r="C7" s="11" t="s">
        <v>59</v>
      </c>
      <c r="D7" s="30" t="s">
        <v>61</v>
      </c>
      <c r="E7" s="24" t="s">
        <v>248</v>
      </c>
      <c r="F7" s="24" t="s">
        <v>251</v>
      </c>
    </row>
    <row r="8" spans="1:6" ht="28.8" x14ac:dyDescent="0.3">
      <c r="A8" s="11">
        <v>3</v>
      </c>
      <c r="B8" s="10" t="s">
        <v>1</v>
      </c>
      <c r="C8" s="11" t="s">
        <v>317</v>
      </c>
      <c r="D8" s="30" t="s">
        <v>318</v>
      </c>
      <c r="E8" s="24" t="s">
        <v>248</v>
      </c>
      <c r="F8" s="24" t="s">
        <v>251</v>
      </c>
    </row>
    <row r="9" spans="1:6" ht="28.8" x14ac:dyDescent="0.3">
      <c r="A9" s="11">
        <v>4</v>
      </c>
      <c r="B9" s="10" t="s">
        <v>150</v>
      </c>
      <c r="C9" s="11" t="s">
        <v>149</v>
      </c>
      <c r="D9" s="30" t="s">
        <v>151</v>
      </c>
      <c r="E9" s="24" t="s">
        <v>248</v>
      </c>
      <c r="F9" s="24" t="s">
        <v>251</v>
      </c>
    </row>
    <row r="10" spans="1:6" ht="46.8" customHeight="1" x14ac:dyDescent="0.3">
      <c r="A10" s="11">
        <v>5</v>
      </c>
      <c r="B10" s="10" t="s">
        <v>92</v>
      </c>
      <c r="C10" s="11" t="s">
        <v>91</v>
      </c>
      <c r="D10" s="30" t="s">
        <v>93</v>
      </c>
      <c r="E10" s="24" t="s">
        <v>248</v>
      </c>
      <c r="F10" s="24" t="s">
        <v>251</v>
      </c>
    </row>
    <row r="11" spans="1:6" ht="43.2" x14ac:dyDescent="0.3">
      <c r="A11" s="11">
        <v>6</v>
      </c>
      <c r="B11" s="10" t="s">
        <v>65</v>
      </c>
      <c r="C11" s="11" t="s">
        <v>64</v>
      </c>
      <c r="D11" s="23" t="s">
        <v>66</v>
      </c>
      <c r="E11" s="24" t="s">
        <v>261</v>
      </c>
      <c r="F11" s="24" t="s">
        <v>262</v>
      </c>
    </row>
    <row r="12" spans="1:6" ht="38.4" customHeight="1" x14ac:dyDescent="0.3">
      <c r="A12" s="11">
        <v>7</v>
      </c>
      <c r="B12" s="10" t="s">
        <v>283</v>
      </c>
      <c r="C12" s="11" t="s">
        <v>284</v>
      </c>
      <c r="D12" s="11" t="s">
        <v>285</v>
      </c>
      <c r="E12" s="24" t="s">
        <v>261</v>
      </c>
      <c r="F12" s="24" t="s">
        <v>262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942D-61AD-4FFA-9014-6CC778B69AF8}">
  <dimension ref="A1:F17"/>
  <sheetViews>
    <sheetView topLeftCell="A7" workbookViewId="0">
      <selection activeCell="B6" sqref="B6:B17"/>
    </sheetView>
  </sheetViews>
  <sheetFormatPr defaultRowHeight="14.4" x14ac:dyDescent="0.3"/>
  <cols>
    <col min="1" max="1" width="6" customWidth="1"/>
    <col min="2" max="2" width="11.33203125" customWidth="1"/>
    <col min="3" max="3" width="47.6640625" customWidth="1"/>
    <col min="4" max="4" width="19.88671875" customWidth="1"/>
    <col min="5" max="5" width="21.44140625" customWidth="1"/>
    <col min="6" max="6" width="23.6640625" customWidth="1"/>
  </cols>
  <sheetData>
    <row r="1" spans="1:6" ht="25.05" customHeight="1" x14ac:dyDescent="0.35">
      <c r="A1" s="49" t="s">
        <v>280</v>
      </c>
      <c r="B1" s="50"/>
      <c r="C1" s="50"/>
      <c r="D1" s="50"/>
      <c r="E1" s="50"/>
      <c r="F1" s="51"/>
    </row>
    <row r="2" spans="1:6" ht="25.05" customHeight="1" x14ac:dyDescent="0.3">
      <c r="A2" s="52" t="s">
        <v>282</v>
      </c>
      <c r="B2" s="53"/>
      <c r="C2" s="53"/>
      <c r="D2" s="53"/>
      <c r="E2" s="53"/>
      <c r="F2" s="54"/>
    </row>
    <row r="3" spans="1:6" ht="25.05" customHeight="1" x14ac:dyDescent="0.3">
      <c r="A3" s="52" t="s">
        <v>316</v>
      </c>
      <c r="B3" s="53"/>
      <c r="C3" s="53"/>
      <c r="D3" s="53"/>
      <c r="E3" s="53"/>
      <c r="F3" s="54"/>
    </row>
    <row r="4" spans="1:6" ht="25.05" customHeight="1" x14ac:dyDescent="0.3">
      <c r="A4" s="52" t="s">
        <v>271</v>
      </c>
      <c r="B4" s="53"/>
      <c r="C4" s="53"/>
      <c r="D4" s="53"/>
      <c r="E4" s="53"/>
      <c r="F4" s="54"/>
    </row>
    <row r="5" spans="1:6" ht="28.2" customHeight="1" x14ac:dyDescent="0.3">
      <c r="A5" s="32" t="s">
        <v>242</v>
      </c>
      <c r="B5" s="32" t="s">
        <v>243</v>
      </c>
      <c r="C5" s="32" t="s">
        <v>244</v>
      </c>
      <c r="D5" s="32" t="s">
        <v>245</v>
      </c>
      <c r="E5" s="33" t="s">
        <v>170</v>
      </c>
      <c r="F5" s="33" t="s">
        <v>246</v>
      </c>
    </row>
    <row r="6" spans="1:6" ht="28.8" x14ac:dyDescent="0.3">
      <c r="A6" s="11">
        <v>1</v>
      </c>
      <c r="B6" s="10" t="s">
        <v>48</v>
      </c>
      <c r="C6" s="11" t="s">
        <v>47</v>
      </c>
      <c r="D6" s="30" t="s">
        <v>49</v>
      </c>
      <c r="E6" s="24" t="s">
        <v>261</v>
      </c>
      <c r="F6" s="24" t="s">
        <v>265</v>
      </c>
    </row>
    <row r="7" spans="1:6" ht="28.8" x14ac:dyDescent="0.3">
      <c r="A7" s="11">
        <v>2</v>
      </c>
      <c r="B7" s="10" t="s">
        <v>108</v>
      </c>
      <c r="C7" s="11" t="s">
        <v>107</v>
      </c>
      <c r="D7" s="30" t="s">
        <v>109</v>
      </c>
      <c r="E7" s="24" t="s">
        <v>248</v>
      </c>
      <c r="F7" s="24" t="s">
        <v>249</v>
      </c>
    </row>
    <row r="8" spans="1:6" ht="28.8" x14ac:dyDescent="0.3">
      <c r="A8" s="11">
        <v>3</v>
      </c>
      <c r="B8" s="10" t="s">
        <v>51</v>
      </c>
      <c r="C8" s="11" t="s">
        <v>50</v>
      </c>
      <c r="D8" s="30" t="s">
        <v>52</v>
      </c>
      <c r="E8" s="24" t="s">
        <v>248</v>
      </c>
      <c r="F8" s="24" t="s">
        <v>249</v>
      </c>
    </row>
    <row r="9" spans="1:6" ht="28.8" x14ac:dyDescent="0.3">
      <c r="A9" s="11">
        <v>4</v>
      </c>
      <c r="B9" s="10" t="s">
        <v>86</v>
      </c>
      <c r="C9" s="11" t="s">
        <v>85</v>
      </c>
      <c r="D9" s="36" t="s">
        <v>87</v>
      </c>
      <c r="E9" s="24" t="s">
        <v>248</v>
      </c>
      <c r="F9" s="24" t="s">
        <v>250</v>
      </c>
    </row>
    <row r="10" spans="1:6" ht="28.8" x14ac:dyDescent="0.3">
      <c r="A10" s="11">
        <v>5</v>
      </c>
      <c r="B10" s="10" t="s">
        <v>105</v>
      </c>
      <c r="C10" s="11" t="s">
        <v>104</v>
      </c>
      <c r="D10" s="36" t="s">
        <v>106</v>
      </c>
      <c r="E10" s="24" t="s">
        <v>248</v>
      </c>
      <c r="F10" s="24" t="s">
        <v>250</v>
      </c>
    </row>
    <row r="11" spans="1:6" ht="43.2" x14ac:dyDescent="0.3">
      <c r="A11" s="11">
        <v>6</v>
      </c>
      <c r="B11" s="10" t="s">
        <v>196</v>
      </c>
      <c r="C11" s="11" t="s">
        <v>197</v>
      </c>
      <c r="D11" s="37" t="s">
        <v>198</v>
      </c>
      <c r="E11" s="24" t="s">
        <v>248</v>
      </c>
      <c r="F11" s="24" t="s">
        <v>250</v>
      </c>
    </row>
    <row r="12" spans="1:6" ht="25.05" customHeight="1" x14ac:dyDescent="0.3">
      <c r="A12" s="11">
        <v>7</v>
      </c>
      <c r="B12" s="10" t="s">
        <v>39</v>
      </c>
      <c r="C12" s="11" t="s">
        <v>38</v>
      </c>
      <c r="D12" s="30" t="s">
        <v>40</v>
      </c>
      <c r="E12" s="24" t="s">
        <v>256</v>
      </c>
      <c r="F12" s="24" t="s">
        <v>257</v>
      </c>
    </row>
    <row r="13" spans="1:6" ht="28.8" x14ac:dyDescent="0.3">
      <c r="A13" s="11">
        <v>8</v>
      </c>
      <c r="B13" s="10" t="s">
        <v>172</v>
      </c>
      <c r="C13" s="11" t="s">
        <v>171</v>
      </c>
      <c r="D13" s="30" t="s">
        <v>173</v>
      </c>
      <c r="E13" s="24" t="s">
        <v>256</v>
      </c>
      <c r="F13" s="24" t="s">
        <v>258</v>
      </c>
    </row>
    <row r="14" spans="1:6" ht="28.8" x14ac:dyDescent="0.3">
      <c r="A14" s="11">
        <v>9</v>
      </c>
      <c r="B14" s="10" t="s">
        <v>212</v>
      </c>
      <c r="C14" s="11" t="s">
        <v>211</v>
      </c>
      <c r="D14" s="30" t="s">
        <v>26</v>
      </c>
      <c r="E14" s="24" t="s">
        <v>256</v>
      </c>
      <c r="F14" s="24" t="s">
        <v>258</v>
      </c>
    </row>
    <row r="15" spans="1:6" ht="28.8" x14ac:dyDescent="0.3">
      <c r="A15" s="11">
        <v>10</v>
      </c>
      <c r="B15" s="10" t="s">
        <v>128</v>
      </c>
      <c r="C15" s="11" t="s">
        <v>127</v>
      </c>
      <c r="D15" s="30" t="s">
        <v>129</v>
      </c>
      <c r="E15" s="24" t="s">
        <v>256</v>
      </c>
      <c r="F15" s="24" t="s">
        <v>259</v>
      </c>
    </row>
    <row r="16" spans="1:6" ht="28.8" x14ac:dyDescent="0.3">
      <c r="A16" s="11">
        <v>11</v>
      </c>
      <c r="B16" s="10" t="s">
        <v>142</v>
      </c>
      <c r="C16" s="11" t="s">
        <v>141</v>
      </c>
      <c r="D16" s="30" t="s">
        <v>140</v>
      </c>
      <c r="E16" s="24" t="s">
        <v>256</v>
      </c>
      <c r="F16" s="24" t="s">
        <v>259</v>
      </c>
    </row>
    <row r="17" spans="1:6" ht="28.8" x14ac:dyDescent="0.3">
      <c r="A17" s="11">
        <v>12</v>
      </c>
      <c r="B17" s="10" t="s">
        <v>180</v>
      </c>
      <c r="C17" s="11" t="s">
        <v>181</v>
      </c>
      <c r="D17" s="30" t="s">
        <v>193</v>
      </c>
      <c r="E17" s="24" t="s">
        <v>256</v>
      </c>
      <c r="F17" s="24" t="s">
        <v>259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TS_ALL</vt:lpstr>
      <vt:lpstr>Session details</vt:lpstr>
      <vt:lpstr>TS-1</vt:lpstr>
      <vt:lpstr>TS-2</vt:lpstr>
      <vt:lpstr>TS-3</vt:lpstr>
      <vt:lpstr>TS-4</vt:lpstr>
      <vt:lpstr>TS-5</vt:lpstr>
      <vt:lpstr>TS-6</vt:lpstr>
      <vt:lpstr>TS-7</vt:lpstr>
      <vt:lpstr>TS-8</vt:lpstr>
      <vt:lpstr>TS-9</vt:lpstr>
      <vt:lpstr>VLOOKUP</vt:lpstr>
      <vt:lpstr>query_result</vt:lpstr>
      <vt:lpstr>TS_ALL!Print_Area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Bibhuti B. Bhardwaj</cp:lastModifiedBy>
  <cp:lastPrinted>2018-12-08T06:14:32Z</cp:lastPrinted>
  <dcterms:created xsi:type="dcterms:W3CDTF">2018-10-08T06:56:48Z</dcterms:created>
  <dcterms:modified xsi:type="dcterms:W3CDTF">2018-12-08T09:05:07Z</dcterms:modified>
</cp:coreProperties>
</file>